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TU\OTU\2015\"/>
    </mc:Choice>
  </mc:AlternateContent>
  <bookViews>
    <workbookView xWindow="6465" yWindow="-90" windowWidth="14100" windowHeight="8130" firstSheet="1" activeTab="2"/>
  </bookViews>
  <sheets>
    <sheet name="OLDOLD" sheetId="1" r:id="rId1"/>
    <sheet name="Men" sheetId="2" r:id="rId2"/>
    <sheet name="Women" sheetId="3" r:id="rId3"/>
  </sheets>
  <definedNames>
    <definedName name="_xlnm._FilterDatabase" localSheetId="1" hidden="1">Men!$G$9:$G$100</definedName>
    <definedName name="_xlnm._FilterDatabase" localSheetId="0" hidden="1">OLDOLD!$G$9:$G$71</definedName>
    <definedName name="_xlnm.Print_Area" localSheetId="1">Men!$C$10:$T$72</definedName>
    <definedName name="_xlnm.Print_Area" localSheetId="0">OLDOLD!$C$10:$T$51</definedName>
    <definedName name="_xlnm.Print_Titles" localSheetId="1">Men!$9:$9</definedName>
    <definedName name="_xlnm.Print_Titles" localSheetId="0">OLDOLD!$9:$9</definedName>
  </definedNames>
  <calcPr calcId="152511"/>
</workbook>
</file>

<file path=xl/calcChain.xml><?xml version="1.0" encoding="utf-8"?>
<calcChain xmlns="http://schemas.openxmlformats.org/spreadsheetml/2006/main">
  <c r="FJ6" i="3" l="1"/>
  <c r="CG6" i="3"/>
  <c r="BA6" i="2"/>
  <c r="A10" i="2"/>
  <c r="FK6" i="3"/>
  <c r="CH2" i="3"/>
  <c r="CH3" i="3"/>
  <c r="CH4" i="3"/>
  <c r="CH5" i="3"/>
  <c r="CH6" i="3"/>
  <c r="CH7" i="3"/>
  <c r="CH8" i="3"/>
  <c r="CH9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CE14" i="3"/>
  <c r="CF14" i="3"/>
  <c r="CG14" i="3"/>
  <c r="CH14" i="3"/>
  <c r="CI14" i="3"/>
  <c r="CJ14" i="3"/>
  <c r="CK14" i="3"/>
  <c r="CL14" i="3"/>
  <c r="CM14" i="3"/>
  <c r="CN14" i="3"/>
  <c r="CO14" i="3"/>
  <c r="CP14" i="3"/>
  <c r="CQ14" i="3"/>
  <c r="CR14" i="3"/>
  <c r="CS14" i="3"/>
  <c r="CT14" i="3"/>
  <c r="CU14" i="3"/>
  <c r="CV14" i="3"/>
  <c r="CW14" i="3"/>
  <c r="CX14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CJ20" i="3"/>
  <c r="CK20" i="3"/>
  <c r="CL20" i="3"/>
  <c r="CM20" i="3"/>
  <c r="CN20" i="3"/>
  <c r="CO20" i="3"/>
  <c r="CP20" i="3"/>
  <c r="CQ20" i="3"/>
  <c r="CR20" i="3"/>
  <c r="CS20" i="3"/>
  <c r="CT20" i="3"/>
  <c r="CU20" i="3"/>
  <c r="CV20" i="3"/>
  <c r="CW20" i="3"/>
  <c r="CX20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Q24" i="3"/>
  <c r="CR24" i="3"/>
  <c r="CS24" i="3"/>
  <c r="CT24" i="3"/>
  <c r="CU24" i="3"/>
  <c r="CV24" i="3"/>
  <c r="CW24" i="3"/>
  <c r="CX24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Q26" i="3"/>
  <c r="CR26" i="3"/>
  <c r="CS26" i="3"/>
  <c r="CT26" i="3"/>
  <c r="CU26" i="3"/>
  <c r="CV26" i="3"/>
  <c r="CW26" i="3"/>
  <c r="CX26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CI28" i="3"/>
  <c r="CJ28" i="3"/>
  <c r="CK28" i="3"/>
  <c r="CL28" i="3"/>
  <c r="CM28" i="3"/>
  <c r="CN28" i="3"/>
  <c r="CO28" i="3"/>
  <c r="CP28" i="3"/>
  <c r="CQ28" i="3"/>
  <c r="CR28" i="3"/>
  <c r="CS28" i="3"/>
  <c r="CT28" i="3"/>
  <c r="CU28" i="3"/>
  <c r="CV28" i="3"/>
  <c r="CW28" i="3"/>
  <c r="CX28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CI32" i="3"/>
  <c r="CJ32" i="3"/>
  <c r="CK32" i="3"/>
  <c r="CL32" i="3"/>
  <c r="CM32" i="3"/>
  <c r="CN32" i="3"/>
  <c r="CO32" i="3"/>
  <c r="CP32" i="3"/>
  <c r="CQ32" i="3"/>
  <c r="CR32" i="3"/>
  <c r="CS32" i="3"/>
  <c r="CT32" i="3"/>
  <c r="CU32" i="3"/>
  <c r="CV32" i="3"/>
  <c r="CW32" i="3"/>
  <c r="CX32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CI33" i="3"/>
  <c r="CJ33" i="3"/>
  <c r="CK33" i="3"/>
  <c r="CL33" i="3"/>
  <c r="CM33" i="3"/>
  <c r="CN33" i="3"/>
  <c r="CO33" i="3"/>
  <c r="CP33" i="3"/>
  <c r="CQ33" i="3"/>
  <c r="CR33" i="3"/>
  <c r="CS33" i="3"/>
  <c r="CT33" i="3"/>
  <c r="CU33" i="3"/>
  <c r="CV33" i="3"/>
  <c r="CW33" i="3"/>
  <c r="CX33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CV21" i="3"/>
  <c r="CW21" i="3"/>
  <c r="CX21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CG34" i="3"/>
  <c r="CH34" i="3"/>
  <c r="CI34" i="3"/>
  <c r="CJ34" i="3"/>
  <c r="CK34" i="3"/>
  <c r="CL34" i="3"/>
  <c r="CM34" i="3"/>
  <c r="CN34" i="3"/>
  <c r="CO34" i="3"/>
  <c r="CP34" i="3"/>
  <c r="CQ34" i="3"/>
  <c r="CR34" i="3"/>
  <c r="CS34" i="3"/>
  <c r="CT34" i="3"/>
  <c r="CU34" i="3"/>
  <c r="CV34" i="3"/>
  <c r="CW34" i="3"/>
  <c r="CX34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CI35" i="3"/>
  <c r="CJ35" i="3"/>
  <c r="CK35" i="3"/>
  <c r="CL35" i="3"/>
  <c r="CM35" i="3"/>
  <c r="CN35" i="3"/>
  <c r="CO35" i="3"/>
  <c r="CP35" i="3"/>
  <c r="CQ35" i="3"/>
  <c r="CR35" i="3"/>
  <c r="CS35" i="3"/>
  <c r="CT35" i="3"/>
  <c r="CU35" i="3"/>
  <c r="CV35" i="3"/>
  <c r="CW35" i="3"/>
  <c r="CX35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CI31" i="3"/>
  <c r="CJ31" i="3"/>
  <c r="CK31" i="3"/>
  <c r="CL31" i="3"/>
  <c r="CM31" i="3"/>
  <c r="CN31" i="3"/>
  <c r="CO31" i="3"/>
  <c r="CP31" i="3"/>
  <c r="CQ31" i="3"/>
  <c r="CR31" i="3"/>
  <c r="CS31" i="3"/>
  <c r="CT31" i="3"/>
  <c r="CU31" i="3"/>
  <c r="CV31" i="3"/>
  <c r="CW31" i="3"/>
  <c r="CX31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CG36" i="3"/>
  <c r="CH36" i="3"/>
  <c r="CI36" i="3"/>
  <c r="CJ36" i="3"/>
  <c r="CK36" i="3"/>
  <c r="CL36" i="3"/>
  <c r="CM36" i="3"/>
  <c r="CN36" i="3"/>
  <c r="CO36" i="3"/>
  <c r="CP36" i="3"/>
  <c r="CQ36" i="3"/>
  <c r="CR36" i="3"/>
  <c r="CS36" i="3"/>
  <c r="CT36" i="3"/>
  <c r="CU36" i="3"/>
  <c r="CV36" i="3"/>
  <c r="CW36" i="3"/>
  <c r="CX36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K37" i="3"/>
  <c r="CL37" i="3"/>
  <c r="CM37" i="3"/>
  <c r="CN37" i="3"/>
  <c r="CO37" i="3"/>
  <c r="CP37" i="3"/>
  <c r="CQ37" i="3"/>
  <c r="CR37" i="3"/>
  <c r="CS37" i="3"/>
  <c r="CT37" i="3"/>
  <c r="CU37" i="3"/>
  <c r="CV37" i="3"/>
  <c r="CW37" i="3"/>
  <c r="CX37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CE38" i="3"/>
  <c r="CF38" i="3"/>
  <c r="CG38" i="3"/>
  <c r="CH38" i="3"/>
  <c r="CI38" i="3"/>
  <c r="CJ38" i="3"/>
  <c r="CK38" i="3"/>
  <c r="CL38" i="3"/>
  <c r="CM38" i="3"/>
  <c r="CN38" i="3"/>
  <c r="CO38" i="3"/>
  <c r="CP38" i="3"/>
  <c r="CQ38" i="3"/>
  <c r="CR38" i="3"/>
  <c r="CS38" i="3"/>
  <c r="CT38" i="3"/>
  <c r="CU38" i="3"/>
  <c r="CV38" i="3"/>
  <c r="CW38" i="3"/>
  <c r="CX38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CI30" i="3"/>
  <c r="CJ30" i="3"/>
  <c r="CK30" i="3"/>
  <c r="CL30" i="3"/>
  <c r="CM30" i="3"/>
  <c r="CN30" i="3"/>
  <c r="CO30" i="3"/>
  <c r="CP30" i="3"/>
  <c r="CQ30" i="3"/>
  <c r="CR30" i="3"/>
  <c r="CS30" i="3"/>
  <c r="CT30" i="3"/>
  <c r="CU30" i="3"/>
  <c r="CV30" i="3"/>
  <c r="CW30" i="3"/>
  <c r="CX30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CJ18" i="3"/>
  <c r="CK18" i="3"/>
  <c r="CL18" i="3"/>
  <c r="CM18" i="3"/>
  <c r="CN18" i="3"/>
  <c r="CO18" i="3"/>
  <c r="CP18" i="3"/>
  <c r="CQ18" i="3"/>
  <c r="CR18" i="3"/>
  <c r="CS18" i="3"/>
  <c r="CT18" i="3"/>
  <c r="CU18" i="3"/>
  <c r="CV18" i="3"/>
  <c r="CW18" i="3"/>
  <c r="CX18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CO19" i="3"/>
  <c r="CP19" i="3"/>
  <c r="CQ19" i="3"/>
  <c r="CR19" i="3"/>
  <c r="CS19" i="3"/>
  <c r="CT19" i="3"/>
  <c r="CU19" i="3"/>
  <c r="CV19" i="3"/>
  <c r="CW19" i="3"/>
  <c r="CX19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CI40" i="3"/>
  <c r="CJ40" i="3"/>
  <c r="CK40" i="3"/>
  <c r="CL40" i="3"/>
  <c r="CM40" i="3"/>
  <c r="CN40" i="3"/>
  <c r="CO40" i="3"/>
  <c r="CP40" i="3"/>
  <c r="CQ40" i="3"/>
  <c r="CR40" i="3"/>
  <c r="CS40" i="3"/>
  <c r="CT40" i="3"/>
  <c r="CU40" i="3"/>
  <c r="CV40" i="3"/>
  <c r="CW40" i="3"/>
  <c r="CX40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CH13" i="3"/>
  <c r="CI13" i="3"/>
  <c r="CJ13" i="3"/>
  <c r="CK13" i="3"/>
  <c r="CL13" i="3"/>
  <c r="CM13" i="3"/>
  <c r="CN13" i="3"/>
  <c r="CO13" i="3"/>
  <c r="CP13" i="3"/>
  <c r="CQ13" i="3"/>
  <c r="CR13" i="3"/>
  <c r="CS13" i="3"/>
  <c r="CT13" i="3"/>
  <c r="CU13" i="3"/>
  <c r="CV13" i="3"/>
  <c r="CW13" i="3"/>
  <c r="CX13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CI41" i="3"/>
  <c r="CJ41" i="3"/>
  <c r="CK41" i="3"/>
  <c r="CL41" i="3"/>
  <c r="CM41" i="3"/>
  <c r="CN41" i="3"/>
  <c r="CO41" i="3"/>
  <c r="CP41" i="3"/>
  <c r="CQ41" i="3"/>
  <c r="CR41" i="3"/>
  <c r="CS41" i="3"/>
  <c r="CT41" i="3"/>
  <c r="CU41" i="3"/>
  <c r="CV41" i="3"/>
  <c r="CW41" i="3"/>
  <c r="CX41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CI16" i="3"/>
  <c r="CJ16" i="3"/>
  <c r="CK16" i="3"/>
  <c r="CL16" i="3"/>
  <c r="CM16" i="3"/>
  <c r="CN16" i="3"/>
  <c r="CO16" i="3"/>
  <c r="CP16" i="3"/>
  <c r="CQ16" i="3"/>
  <c r="CR16" i="3"/>
  <c r="CS16" i="3"/>
  <c r="CT16" i="3"/>
  <c r="CU16" i="3"/>
  <c r="CV16" i="3"/>
  <c r="CW16" i="3"/>
  <c r="CX16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Z43" i="3"/>
  <c r="CA43" i="3"/>
  <c r="CB43" i="3"/>
  <c r="CC43" i="3"/>
  <c r="CD43" i="3"/>
  <c r="CE43" i="3"/>
  <c r="CF43" i="3"/>
  <c r="CG43" i="3"/>
  <c r="CH43" i="3"/>
  <c r="CI43" i="3"/>
  <c r="CJ43" i="3"/>
  <c r="CK43" i="3"/>
  <c r="CL43" i="3"/>
  <c r="CM43" i="3"/>
  <c r="CN43" i="3"/>
  <c r="CO43" i="3"/>
  <c r="CP43" i="3"/>
  <c r="CQ43" i="3"/>
  <c r="CR43" i="3"/>
  <c r="CS43" i="3"/>
  <c r="CT43" i="3"/>
  <c r="CU43" i="3"/>
  <c r="CV43" i="3"/>
  <c r="CW43" i="3"/>
  <c r="CX43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CI39" i="3"/>
  <c r="CJ39" i="3"/>
  <c r="CK39" i="3"/>
  <c r="CL39" i="3"/>
  <c r="CM39" i="3"/>
  <c r="CN39" i="3"/>
  <c r="CO39" i="3"/>
  <c r="CP39" i="3"/>
  <c r="CQ39" i="3"/>
  <c r="CR39" i="3"/>
  <c r="CS39" i="3"/>
  <c r="CT39" i="3"/>
  <c r="CU39" i="3"/>
  <c r="CV39" i="3"/>
  <c r="CW39" i="3"/>
  <c r="CX3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CJ29" i="3"/>
  <c r="CK29" i="3"/>
  <c r="CL29" i="3"/>
  <c r="CM29" i="3"/>
  <c r="CN29" i="3"/>
  <c r="CO29" i="3"/>
  <c r="CP29" i="3"/>
  <c r="CQ29" i="3"/>
  <c r="CR29" i="3"/>
  <c r="CS29" i="3"/>
  <c r="CT29" i="3"/>
  <c r="CU29" i="3"/>
  <c r="CV29" i="3"/>
  <c r="CW29" i="3"/>
  <c r="CX29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CI44" i="3"/>
  <c r="CJ44" i="3"/>
  <c r="CK44" i="3"/>
  <c r="CL44" i="3"/>
  <c r="CM44" i="3"/>
  <c r="CN44" i="3"/>
  <c r="CO44" i="3"/>
  <c r="CP44" i="3"/>
  <c r="CQ44" i="3"/>
  <c r="CR44" i="3"/>
  <c r="CS44" i="3"/>
  <c r="CT44" i="3"/>
  <c r="CU44" i="3"/>
  <c r="CV44" i="3"/>
  <c r="CW44" i="3"/>
  <c r="CX44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D42" i="3"/>
  <c r="CE42" i="3"/>
  <c r="CF42" i="3"/>
  <c r="CG42" i="3"/>
  <c r="CH42" i="3"/>
  <c r="CI42" i="3"/>
  <c r="CJ42" i="3"/>
  <c r="CK42" i="3"/>
  <c r="CL42" i="3"/>
  <c r="CM42" i="3"/>
  <c r="CN42" i="3"/>
  <c r="CO42" i="3"/>
  <c r="CP42" i="3"/>
  <c r="CQ42" i="3"/>
  <c r="CR42" i="3"/>
  <c r="CS42" i="3"/>
  <c r="CT42" i="3"/>
  <c r="CU42" i="3"/>
  <c r="CV42" i="3"/>
  <c r="CW42" i="3"/>
  <c r="CX42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CG46" i="3"/>
  <c r="CH46" i="3"/>
  <c r="CI46" i="3"/>
  <c r="CJ46" i="3"/>
  <c r="CK46" i="3"/>
  <c r="CL46" i="3"/>
  <c r="CM46" i="3"/>
  <c r="CN46" i="3"/>
  <c r="CO46" i="3"/>
  <c r="CP46" i="3"/>
  <c r="CQ46" i="3"/>
  <c r="CR46" i="3"/>
  <c r="CS46" i="3"/>
  <c r="CT46" i="3"/>
  <c r="CU46" i="3"/>
  <c r="CV46" i="3"/>
  <c r="CW46" i="3"/>
  <c r="CX46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CG47" i="3"/>
  <c r="CH47" i="3"/>
  <c r="CI47" i="3"/>
  <c r="CJ47" i="3"/>
  <c r="CK47" i="3"/>
  <c r="CL47" i="3"/>
  <c r="CM47" i="3"/>
  <c r="CN47" i="3"/>
  <c r="CO47" i="3"/>
  <c r="CP47" i="3"/>
  <c r="CQ47" i="3"/>
  <c r="CR47" i="3"/>
  <c r="CS47" i="3"/>
  <c r="CT47" i="3"/>
  <c r="CU47" i="3"/>
  <c r="CV47" i="3"/>
  <c r="CW47" i="3"/>
  <c r="CX47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CE45" i="3"/>
  <c r="CF45" i="3"/>
  <c r="CG45" i="3"/>
  <c r="CH45" i="3"/>
  <c r="CI45" i="3"/>
  <c r="CJ45" i="3"/>
  <c r="CK45" i="3"/>
  <c r="CL45" i="3"/>
  <c r="CM45" i="3"/>
  <c r="CN45" i="3"/>
  <c r="CO45" i="3"/>
  <c r="CP45" i="3"/>
  <c r="CQ45" i="3"/>
  <c r="CR45" i="3"/>
  <c r="CS45" i="3"/>
  <c r="CT45" i="3"/>
  <c r="CU45" i="3"/>
  <c r="CV45" i="3"/>
  <c r="CW45" i="3"/>
  <c r="CX45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D48" i="3"/>
  <c r="CE48" i="3"/>
  <c r="CF48" i="3"/>
  <c r="CG48" i="3"/>
  <c r="CH48" i="3"/>
  <c r="CI48" i="3"/>
  <c r="CJ48" i="3"/>
  <c r="CK48" i="3"/>
  <c r="CL48" i="3"/>
  <c r="CM48" i="3"/>
  <c r="CN48" i="3"/>
  <c r="CO48" i="3"/>
  <c r="CP48" i="3"/>
  <c r="CQ48" i="3"/>
  <c r="CR48" i="3"/>
  <c r="CS48" i="3"/>
  <c r="CT48" i="3"/>
  <c r="CU48" i="3"/>
  <c r="CV48" i="3"/>
  <c r="CW48" i="3"/>
  <c r="CX48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CE49" i="3"/>
  <c r="CF49" i="3"/>
  <c r="CG49" i="3"/>
  <c r="CH49" i="3"/>
  <c r="CI49" i="3"/>
  <c r="CJ49" i="3"/>
  <c r="CK49" i="3"/>
  <c r="CL49" i="3"/>
  <c r="CM49" i="3"/>
  <c r="CN49" i="3"/>
  <c r="CO49" i="3"/>
  <c r="CP49" i="3"/>
  <c r="CQ49" i="3"/>
  <c r="CR49" i="3"/>
  <c r="CS49" i="3"/>
  <c r="CT49" i="3"/>
  <c r="CU49" i="3"/>
  <c r="CV49" i="3"/>
  <c r="CW49" i="3"/>
  <c r="CX49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CG50" i="3"/>
  <c r="CH50" i="3"/>
  <c r="CI50" i="3"/>
  <c r="CJ50" i="3"/>
  <c r="CK50" i="3"/>
  <c r="CL50" i="3"/>
  <c r="CM50" i="3"/>
  <c r="CN50" i="3"/>
  <c r="CO50" i="3"/>
  <c r="CP50" i="3"/>
  <c r="CQ50" i="3"/>
  <c r="CR50" i="3"/>
  <c r="CS50" i="3"/>
  <c r="CT50" i="3"/>
  <c r="CU50" i="3"/>
  <c r="CV50" i="3"/>
  <c r="CW50" i="3"/>
  <c r="CX50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CG51" i="3"/>
  <c r="CH51" i="3"/>
  <c r="CI51" i="3"/>
  <c r="CJ51" i="3"/>
  <c r="CK51" i="3"/>
  <c r="CL51" i="3"/>
  <c r="CM51" i="3"/>
  <c r="CN51" i="3"/>
  <c r="CO51" i="3"/>
  <c r="CP51" i="3"/>
  <c r="CQ51" i="3"/>
  <c r="CR51" i="3"/>
  <c r="CS51" i="3"/>
  <c r="CT51" i="3"/>
  <c r="CU51" i="3"/>
  <c r="CV51" i="3"/>
  <c r="CW51" i="3"/>
  <c r="CX51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CG52" i="3"/>
  <c r="CH52" i="3"/>
  <c r="CI52" i="3"/>
  <c r="CJ52" i="3"/>
  <c r="CK52" i="3"/>
  <c r="CL52" i="3"/>
  <c r="CM52" i="3"/>
  <c r="CN52" i="3"/>
  <c r="CO52" i="3"/>
  <c r="CP52" i="3"/>
  <c r="CQ52" i="3"/>
  <c r="CR52" i="3"/>
  <c r="CS52" i="3"/>
  <c r="CT52" i="3"/>
  <c r="CU52" i="3"/>
  <c r="CV52" i="3"/>
  <c r="CW52" i="3"/>
  <c r="CX52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CE53" i="3"/>
  <c r="CF53" i="3"/>
  <c r="CG53" i="3"/>
  <c r="CH53" i="3"/>
  <c r="CI53" i="3"/>
  <c r="CJ53" i="3"/>
  <c r="CK53" i="3"/>
  <c r="CL53" i="3"/>
  <c r="CM53" i="3"/>
  <c r="CN53" i="3"/>
  <c r="CO53" i="3"/>
  <c r="CP53" i="3"/>
  <c r="CQ53" i="3"/>
  <c r="CR53" i="3"/>
  <c r="CS53" i="3"/>
  <c r="CT53" i="3"/>
  <c r="CU53" i="3"/>
  <c r="CV53" i="3"/>
  <c r="CW53" i="3"/>
  <c r="CX53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CG54" i="3"/>
  <c r="CH54" i="3"/>
  <c r="CI54" i="3"/>
  <c r="CJ54" i="3"/>
  <c r="CK54" i="3"/>
  <c r="CL54" i="3"/>
  <c r="CM54" i="3"/>
  <c r="CN54" i="3"/>
  <c r="CO54" i="3"/>
  <c r="CP54" i="3"/>
  <c r="CQ54" i="3"/>
  <c r="CR54" i="3"/>
  <c r="CS54" i="3"/>
  <c r="CT54" i="3"/>
  <c r="CU54" i="3"/>
  <c r="CV54" i="3"/>
  <c r="CW54" i="3"/>
  <c r="CX54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U55" i="3"/>
  <c r="BV55" i="3"/>
  <c r="BW55" i="3"/>
  <c r="BX55" i="3"/>
  <c r="BY55" i="3"/>
  <c r="BZ55" i="3"/>
  <c r="CA55" i="3"/>
  <c r="CB55" i="3"/>
  <c r="CC55" i="3"/>
  <c r="CD55" i="3"/>
  <c r="CE55" i="3"/>
  <c r="CF55" i="3"/>
  <c r="CG55" i="3"/>
  <c r="CH55" i="3"/>
  <c r="CI55" i="3"/>
  <c r="CJ55" i="3"/>
  <c r="CK55" i="3"/>
  <c r="CL55" i="3"/>
  <c r="CM55" i="3"/>
  <c r="CN55" i="3"/>
  <c r="CO55" i="3"/>
  <c r="CP55" i="3"/>
  <c r="CQ55" i="3"/>
  <c r="CR55" i="3"/>
  <c r="CS55" i="3"/>
  <c r="CT55" i="3"/>
  <c r="CU55" i="3"/>
  <c r="CV55" i="3"/>
  <c r="CW55" i="3"/>
  <c r="CX55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BX56" i="3"/>
  <c r="BY56" i="3"/>
  <c r="BZ56" i="3"/>
  <c r="CA56" i="3"/>
  <c r="CB56" i="3"/>
  <c r="CC56" i="3"/>
  <c r="CD56" i="3"/>
  <c r="CE56" i="3"/>
  <c r="CF56" i="3"/>
  <c r="CG56" i="3"/>
  <c r="CH56" i="3"/>
  <c r="CI56" i="3"/>
  <c r="CJ56" i="3"/>
  <c r="CK56" i="3"/>
  <c r="CL56" i="3"/>
  <c r="CM56" i="3"/>
  <c r="CN56" i="3"/>
  <c r="CO56" i="3"/>
  <c r="CP56" i="3"/>
  <c r="CQ56" i="3"/>
  <c r="CR56" i="3"/>
  <c r="CS56" i="3"/>
  <c r="CT56" i="3"/>
  <c r="CU56" i="3"/>
  <c r="CV56" i="3"/>
  <c r="CW56" i="3"/>
  <c r="CX56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BW57" i="3"/>
  <c r="BX57" i="3"/>
  <c r="BY57" i="3"/>
  <c r="BZ57" i="3"/>
  <c r="CA57" i="3"/>
  <c r="CB57" i="3"/>
  <c r="CC57" i="3"/>
  <c r="CD57" i="3"/>
  <c r="CE57" i="3"/>
  <c r="CF57" i="3"/>
  <c r="CG57" i="3"/>
  <c r="CH57" i="3"/>
  <c r="CI57" i="3"/>
  <c r="CJ57" i="3"/>
  <c r="CK57" i="3"/>
  <c r="CL57" i="3"/>
  <c r="CM57" i="3"/>
  <c r="CN57" i="3"/>
  <c r="CO57" i="3"/>
  <c r="CP57" i="3"/>
  <c r="CQ57" i="3"/>
  <c r="CR57" i="3"/>
  <c r="CS57" i="3"/>
  <c r="CT57" i="3"/>
  <c r="CU57" i="3"/>
  <c r="CV57" i="3"/>
  <c r="CW57" i="3"/>
  <c r="CX57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U60" i="3"/>
  <c r="BV60" i="3"/>
  <c r="BW60" i="3"/>
  <c r="BX60" i="3"/>
  <c r="BY60" i="3"/>
  <c r="BZ60" i="3"/>
  <c r="CA60" i="3"/>
  <c r="CB60" i="3"/>
  <c r="CC60" i="3"/>
  <c r="CD60" i="3"/>
  <c r="CE60" i="3"/>
  <c r="CF60" i="3"/>
  <c r="CG60" i="3"/>
  <c r="CH60" i="3"/>
  <c r="CI60" i="3"/>
  <c r="CJ60" i="3"/>
  <c r="CK60" i="3"/>
  <c r="CL60" i="3"/>
  <c r="CM60" i="3"/>
  <c r="CN60" i="3"/>
  <c r="CO60" i="3"/>
  <c r="CP60" i="3"/>
  <c r="CQ60" i="3"/>
  <c r="CR60" i="3"/>
  <c r="CS60" i="3"/>
  <c r="CT60" i="3"/>
  <c r="CU60" i="3"/>
  <c r="CV60" i="3"/>
  <c r="CW60" i="3"/>
  <c r="CX60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U61" i="3"/>
  <c r="BV61" i="3"/>
  <c r="BW61" i="3"/>
  <c r="BX61" i="3"/>
  <c r="BY61" i="3"/>
  <c r="BZ61" i="3"/>
  <c r="CA61" i="3"/>
  <c r="CB61" i="3"/>
  <c r="CC61" i="3"/>
  <c r="CD61" i="3"/>
  <c r="CE61" i="3"/>
  <c r="CF61" i="3"/>
  <c r="CG61" i="3"/>
  <c r="CH61" i="3"/>
  <c r="CI61" i="3"/>
  <c r="CJ61" i="3"/>
  <c r="CK61" i="3"/>
  <c r="CL61" i="3"/>
  <c r="CM61" i="3"/>
  <c r="CN61" i="3"/>
  <c r="CO61" i="3"/>
  <c r="CP61" i="3"/>
  <c r="CQ61" i="3"/>
  <c r="CR61" i="3"/>
  <c r="CS61" i="3"/>
  <c r="CT61" i="3"/>
  <c r="CU61" i="3"/>
  <c r="CV61" i="3"/>
  <c r="CW61" i="3"/>
  <c r="CX61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BR62" i="3"/>
  <c r="BS62" i="3"/>
  <c r="BT62" i="3"/>
  <c r="BU62" i="3"/>
  <c r="BV62" i="3"/>
  <c r="BW62" i="3"/>
  <c r="BX62" i="3"/>
  <c r="BY62" i="3"/>
  <c r="BZ62" i="3"/>
  <c r="CA62" i="3"/>
  <c r="CB62" i="3"/>
  <c r="CC62" i="3"/>
  <c r="CD62" i="3"/>
  <c r="CE62" i="3"/>
  <c r="CF62" i="3"/>
  <c r="CG62" i="3"/>
  <c r="CH62" i="3"/>
  <c r="CI62" i="3"/>
  <c r="CJ62" i="3"/>
  <c r="CK62" i="3"/>
  <c r="CL62" i="3"/>
  <c r="CM62" i="3"/>
  <c r="CN62" i="3"/>
  <c r="CO62" i="3"/>
  <c r="CP62" i="3"/>
  <c r="CQ62" i="3"/>
  <c r="CR62" i="3"/>
  <c r="CS62" i="3"/>
  <c r="CT62" i="3"/>
  <c r="CU62" i="3"/>
  <c r="CV62" i="3"/>
  <c r="CW62" i="3"/>
  <c r="CX62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3"/>
  <c r="BS64" i="3"/>
  <c r="BT64" i="3"/>
  <c r="BU64" i="3"/>
  <c r="BV64" i="3"/>
  <c r="BW64" i="3"/>
  <c r="BX64" i="3"/>
  <c r="BY64" i="3"/>
  <c r="BZ64" i="3"/>
  <c r="CA64" i="3"/>
  <c r="CB64" i="3"/>
  <c r="CC64" i="3"/>
  <c r="CD64" i="3"/>
  <c r="CE64" i="3"/>
  <c r="CF64" i="3"/>
  <c r="CG64" i="3"/>
  <c r="CH64" i="3"/>
  <c r="CI64" i="3"/>
  <c r="CJ64" i="3"/>
  <c r="CK64" i="3"/>
  <c r="CL64" i="3"/>
  <c r="CM64" i="3"/>
  <c r="CN64" i="3"/>
  <c r="CO64" i="3"/>
  <c r="CP64" i="3"/>
  <c r="CQ64" i="3"/>
  <c r="CR64" i="3"/>
  <c r="CS64" i="3"/>
  <c r="CT64" i="3"/>
  <c r="CU64" i="3"/>
  <c r="CV64" i="3"/>
  <c r="CW64" i="3"/>
  <c r="CX64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BR70" i="3"/>
  <c r="BS70" i="3"/>
  <c r="BT70" i="3"/>
  <c r="BU70" i="3"/>
  <c r="BV70" i="3"/>
  <c r="BW70" i="3"/>
  <c r="BX70" i="3"/>
  <c r="BY70" i="3"/>
  <c r="BZ70" i="3"/>
  <c r="CA70" i="3"/>
  <c r="CB70" i="3"/>
  <c r="CC70" i="3"/>
  <c r="CD70" i="3"/>
  <c r="CE70" i="3"/>
  <c r="CF70" i="3"/>
  <c r="CG70" i="3"/>
  <c r="CH70" i="3"/>
  <c r="CI70" i="3"/>
  <c r="CJ70" i="3"/>
  <c r="CK70" i="3"/>
  <c r="CL70" i="3"/>
  <c r="CM70" i="3"/>
  <c r="CN70" i="3"/>
  <c r="CO70" i="3"/>
  <c r="CP70" i="3"/>
  <c r="CQ70" i="3"/>
  <c r="CR70" i="3"/>
  <c r="CS70" i="3"/>
  <c r="CT70" i="3"/>
  <c r="CU70" i="3"/>
  <c r="CV70" i="3"/>
  <c r="CW70" i="3"/>
  <c r="CX70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CG15" i="3"/>
  <c r="CH15" i="3"/>
  <c r="CI15" i="3"/>
  <c r="CJ15" i="3"/>
  <c r="CK15" i="3"/>
  <c r="CL15" i="3"/>
  <c r="CM15" i="3"/>
  <c r="CN15" i="3"/>
  <c r="CO15" i="3"/>
  <c r="CP15" i="3"/>
  <c r="CQ15" i="3"/>
  <c r="CR15" i="3"/>
  <c r="CS15" i="3"/>
  <c r="CT15" i="3"/>
  <c r="CU15" i="3"/>
  <c r="CV15" i="3"/>
  <c r="CW15" i="3"/>
  <c r="CX15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BR73" i="3"/>
  <c r="BS73" i="3"/>
  <c r="BT73" i="3"/>
  <c r="BU73" i="3"/>
  <c r="BV73" i="3"/>
  <c r="BW73" i="3"/>
  <c r="BX73" i="3"/>
  <c r="BY73" i="3"/>
  <c r="BZ73" i="3"/>
  <c r="CA73" i="3"/>
  <c r="CB73" i="3"/>
  <c r="CC73" i="3"/>
  <c r="CD73" i="3"/>
  <c r="CE73" i="3"/>
  <c r="CF73" i="3"/>
  <c r="CG73" i="3"/>
  <c r="CH73" i="3"/>
  <c r="CI73" i="3"/>
  <c r="CJ73" i="3"/>
  <c r="CK73" i="3"/>
  <c r="CL73" i="3"/>
  <c r="CM73" i="3"/>
  <c r="CN73" i="3"/>
  <c r="CO73" i="3"/>
  <c r="CP73" i="3"/>
  <c r="CQ73" i="3"/>
  <c r="CR73" i="3"/>
  <c r="CS73" i="3"/>
  <c r="CT73" i="3"/>
  <c r="CU73" i="3"/>
  <c r="CV73" i="3"/>
  <c r="CW73" i="3"/>
  <c r="CX73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BR75" i="3"/>
  <c r="BS75" i="3"/>
  <c r="BT75" i="3"/>
  <c r="BU75" i="3"/>
  <c r="BV75" i="3"/>
  <c r="BW75" i="3"/>
  <c r="BX75" i="3"/>
  <c r="BY75" i="3"/>
  <c r="BZ75" i="3"/>
  <c r="CA75" i="3"/>
  <c r="CB75" i="3"/>
  <c r="CC75" i="3"/>
  <c r="CD75" i="3"/>
  <c r="CE75" i="3"/>
  <c r="CF75" i="3"/>
  <c r="CG75" i="3"/>
  <c r="CH75" i="3"/>
  <c r="CI75" i="3"/>
  <c r="CJ75" i="3"/>
  <c r="CK75" i="3"/>
  <c r="CL75" i="3"/>
  <c r="CM75" i="3"/>
  <c r="CN75" i="3"/>
  <c r="CO75" i="3"/>
  <c r="CP75" i="3"/>
  <c r="CQ75" i="3"/>
  <c r="CR75" i="3"/>
  <c r="CS75" i="3"/>
  <c r="CT75" i="3"/>
  <c r="CU75" i="3"/>
  <c r="CV75" i="3"/>
  <c r="CW75" i="3"/>
  <c r="CX75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BR76" i="3"/>
  <c r="BS76" i="3"/>
  <c r="BT76" i="3"/>
  <c r="BU76" i="3"/>
  <c r="BV76" i="3"/>
  <c r="BW76" i="3"/>
  <c r="BX76" i="3"/>
  <c r="BY76" i="3"/>
  <c r="BZ76" i="3"/>
  <c r="CA76" i="3"/>
  <c r="CB76" i="3"/>
  <c r="CC76" i="3"/>
  <c r="CD76" i="3"/>
  <c r="CE76" i="3"/>
  <c r="CF76" i="3"/>
  <c r="CG76" i="3"/>
  <c r="CH76" i="3"/>
  <c r="CI76" i="3"/>
  <c r="CJ76" i="3"/>
  <c r="CK76" i="3"/>
  <c r="CL76" i="3"/>
  <c r="CM76" i="3"/>
  <c r="CN76" i="3"/>
  <c r="CO76" i="3"/>
  <c r="CP76" i="3"/>
  <c r="CQ76" i="3"/>
  <c r="CR76" i="3"/>
  <c r="CS76" i="3"/>
  <c r="CT76" i="3"/>
  <c r="CU76" i="3"/>
  <c r="CV76" i="3"/>
  <c r="CW76" i="3"/>
  <c r="CX76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BR78" i="3"/>
  <c r="BS78" i="3"/>
  <c r="BT78" i="3"/>
  <c r="BU78" i="3"/>
  <c r="BV78" i="3"/>
  <c r="BW78" i="3"/>
  <c r="BX78" i="3"/>
  <c r="BY78" i="3"/>
  <c r="BZ78" i="3"/>
  <c r="CA78" i="3"/>
  <c r="CB78" i="3"/>
  <c r="CC78" i="3"/>
  <c r="CD78" i="3"/>
  <c r="CE78" i="3"/>
  <c r="CF78" i="3"/>
  <c r="CG78" i="3"/>
  <c r="CH78" i="3"/>
  <c r="CI78" i="3"/>
  <c r="CJ78" i="3"/>
  <c r="CK78" i="3"/>
  <c r="CL78" i="3"/>
  <c r="CM78" i="3"/>
  <c r="CN78" i="3"/>
  <c r="CO78" i="3"/>
  <c r="CP78" i="3"/>
  <c r="CQ78" i="3"/>
  <c r="CR78" i="3"/>
  <c r="CS78" i="3"/>
  <c r="CT78" i="3"/>
  <c r="CU78" i="3"/>
  <c r="CV78" i="3"/>
  <c r="CW78" i="3"/>
  <c r="CX78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BR81" i="3"/>
  <c r="BS81" i="3"/>
  <c r="BT81" i="3"/>
  <c r="BU81" i="3"/>
  <c r="BV81" i="3"/>
  <c r="BW81" i="3"/>
  <c r="BX81" i="3"/>
  <c r="BY81" i="3"/>
  <c r="BZ81" i="3"/>
  <c r="CA81" i="3"/>
  <c r="CB81" i="3"/>
  <c r="CC81" i="3"/>
  <c r="CD81" i="3"/>
  <c r="CE81" i="3"/>
  <c r="CF81" i="3"/>
  <c r="CG81" i="3"/>
  <c r="CH81" i="3"/>
  <c r="CI81" i="3"/>
  <c r="CJ81" i="3"/>
  <c r="CK81" i="3"/>
  <c r="CL81" i="3"/>
  <c r="CM81" i="3"/>
  <c r="CN81" i="3"/>
  <c r="CO81" i="3"/>
  <c r="CP81" i="3"/>
  <c r="CQ81" i="3"/>
  <c r="CR81" i="3"/>
  <c r="CS81" i="3"/>
  <c r="CT81" i="3"/>
  <c r="CU81" i="3"/>
  <c r="CV81" i="3"/>
  <c r="CW81" i="3"/>
  <c r="CX81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CJ22" i="3"/>
  <c r="CK22" i="3"/>
  <c r="CL22" i="3"/>
  <c r="CM22" i="3"/>
  <c r="CN22" i="3"/>
  <c r="CO22" i="3"/>
  <c r="CP22" i="3"/>
  <c r="CQ22" i="3"/>
  <c r="CR22" i="3"/>
  <c r="CS22" i="3"/>
  <c r="CT22" i="3"/>
  <c r="CU22" i="3"/>
  <c r="CV22" i="3"/>
  <c r="CW22" i="3"/>
  <c r="CX22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BR86" i="3"/>
  <c r="BS86" i="3"/>
  <c r="BT86" i="3"/>
  <c r="BU86" i="3"/>
  <c r="BV86" i="3"/>
  <c r="BW86" i="3"/>
  <c r="BX86" i="3"/>
  <c r="BY86" i="3"/>
  <c r="BZ86" i="3"/>
  <c r="CA86" i="3"/>
  <c r="CB86" i="3"/>
  <c r="CC86" i="3"/>
  <c r="CD86" i="3"/>
  <c r="CE86" i="3"/>
  <c r="CF86" i="3"/>
  <c r="CG86" i="3"/>
  <c r="CH86" i="3"/>
  <c r="CI86" i="3"/>
  <c r="CJ86" i="3"/>
  <c r="CK86" i="3"/>
  <c r="CL86" i="3"/>
  <c r="CM86" i="3"/>
  <c r="CN86" i="3"/>
  <c r="CO86" i="3"/>
  <c r="CP86" i="3"/>
  <c r="CQ86" i="3"/>
  <c r="CR86" i="3"/>
  <c r="CS86" i="3"/>
  <c r="CT86" i="3"/>
  <c r="CU86" i="3"/>
  <c r="CV86" i="3"/>
  <c r="CW86" i="3"/>
  <c r="CX86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BR87" i="3"/>
  <c r="BS87" i="3"/>
  <c r="BT87" i="3"/>
  <c r="BU87" i="3"/>
  <c r="BV87" i="3"/>
  <c r="BW87" i="3"/>
  <c r="BX87" i="3"/>
  <c r="BY87" i="3"/>
  <c r="BZ87" i="3"/>
  <c r="CA87" i="3"/>
  <c r="CB87" i="3"/>
  <c r="CC87" i="3"/>
  <c r="CD87" i="3"/>
  <c r="CE87" i="3"/>
  <c r="CF87" i="3"/>
  <c r="CG87" i="3"/>
  <c r="CH87" i="3"/>
  <c r="CI87" i="3"/>
  <c r="CJ87" i="3"/>
  <c r="CK87" i="3"/>
  <c r="CL87" i="3"/>
  <c r="CM87" i="3"/>
  <c r="CN87" i="3"/>
  <c r="CO87" i="3"/>
  <c r="CP87" i="3"/>
  <c r="CQ87" i="3"/>
  <c r="CR87" i="3"/>
  <c r="CS87" i="3"/>
  <c r="CT87" i="3"/>
  <c r="CU87" i="3"/>
  <c r="CV87" i="3"/>
  <c r="CW87" i="3"/>
  <c r="CX87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BR88" i="3"/>
  <c r="BS88" i="3"/>
  <c r="BT88" i="3"/>
  <c r="BU88" i="3"/>
  <c r="BV88" i="3"/>
  <c r="BW88" i="3"/>
  <c r="BX88" i="3"/>
  <c r="BY88" i="3"/>
  <c r="BZ88" i="3"/>
  <c r="CA88" i="3"/>
  <c r="CB88" i="3"/>
  <c r="CC88" i="3"/>
  <c r="CD88" i="3"/>
  <c r="CE88" i="3"/>
  <c r="CF88" i="3"/>
  <c r="CG88" i="3"/>
  <c r="CH88" i="3"/>
  <c r="CI88" i="3"/>
  <c r="CJ88" i="3"/>
  <c r="CK88" i="3"/>
  <c r="CL88" i="3"/>
  <c r="CM88" i="3"/>
  <c r="CN88" i="3"/>
  <c r="CO88" i="3"/>
  <c r="CP88" i="3"/>
  <c r="CQ88" i="3"/>
  <c r="CR88" i="3"/>
  <c r="CS88" i="3"/>
  <c r="CT88" i="3"/>
  <c r="CU88" i="3"/>
  <c r="CV88" i="3"/>
  <c r="CW88" i="3"/>
  <c r="CX88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BR89" i="3"/>
  <c r="BS89" i="3"/>
  <c r="BT89" i="3"/>
  <c r="BU89" i="3"/>
  <c r="BV89" i="3"/>
  <c r="BW89" i="3"/>
  <c r="BX89" i="3"/>
  <c r="BY89" i="3"/>
  <c r="BZ89" i="3"/>
  <c r="CA89" i="3"/>
  <c r="CB89" i="3"/>
  <c r="CC89" i="3"/>
  <c r="CD89" i="3"/>
  <c r="CE89" i="3"/>
  <c r="CF89" i="3"/>
  <c r="CG89" i="3"/>
  <c r="CH89" i="3"/>
  <c r="CI89" i="3"/>
  <c r="CJ89" i="3"/>
  <c r="CK89" i="3"/>
  <c r="CL89" i="3"/>
  <c r="CM89" i="3"/>
  <c r="CN89" i="3"/>
  <c r="CO89" i="3"/>
  <c r="CP89" i="3"/>
  <c r="CQ89" i="3"/>
  <c r="CR89" i="3"/>
  <c r="CS89" i="3"/>
  <c r="CT89" i="3"/>
  <c r="CU89" i="3"/>
  <c r="CV89" i="3"/>
  <c r="CW89" i="3"/>
  <c r="CX8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U59" i="3"/>
  <c r="BV59" i="3"/>
  <c r="BW59" i="3"/>
  <c r="BX59" i="3"/>
  <c r="BY59" i="3"/>
  <c r="BZ59" i="3"/>
  <c r="CA59" i="3"/>
  <c r="CB59" i="3"/>
  <c r="CC59" i="3"/>
  <c r="CD59" i="3"/>
  <c r="CE59" i="3"/>
  <c r="CF59" i="3"/>
  <c r="CG59" i="3"/>
  <c r="CH59" i="3"/>
  <c r="CI59" i="3"/>
  <c r="CJ59" i="3"/>
  <c r="CK59" i="3"/>
  <c r="CL59" i="3"/>
  <c r="CM59" i="3"/>
  <c r="CN59" i="3"/>
  <c r="CO59" i="3"/>
  <c r="CP59" i="3"/>
  <c r="CQ59" i="3"/>
  <c r="CR59" i="3"/>
  <c r="CS59" i="3"/>
  <c r="CT59" i="3"/>
  <c r="CU59" i="3"/>
  <c r="CV59" i="3"/>
  <c r="CW59" i="3"/>
  <c r="CX59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BR82" i="3"/>
  <c r="BS82" i="3"/>
  <c r="BT82" i="3"/>
  <c r="BU82" i="3"/>
  <c r="BV82" i="3"/>
  <c r="BW82" i="3"/>
  <c r="BX82" i="3"/>
  <c r="BY82" i="3"/>
  <c r="BZ82" i="3"/>
  <c r="CA82" i="3"/>
  <c r="CB82" i="3"/>
  <c r="CC82" i="3"/>
  <c r="CD82" i="3"/>
  <c r="CE82" i="3"/>
  <c r="CF82" i="3"/>
  <c r="CG82" i="3"/>
  <c r="CH82" i="3"/>
  <c r="CI82" i="3"/>
  <c r="CJ82" i="3"/>
  <c r="CK82" i="3"/>
  <c r="CL82" i="3"/>
  <c r="CM82" i="3"/>
  <c r="CN82" i="3"/>
  <c r="CO82" i="3"/>
  <c r="CP82" i="3"/>
  <c r="CQ82" i="3"/>
  <c r="CR82" i="3"/>
  <c r="CS82" i="3"/>
  <c r="CT82" i="3"/>
  <c r="CU82" i="3"/>
  <c r="CV82" i="3"/>
  <c r="CW82" i="3"/>
  <c r="CX82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BR67" i="3"/>
  <c r="BS67" i="3"/>
  <c r="BT67" i="3"/>
  <c r="BU67" i="3"/>
  <c r="BV67" i="3"/>
  <c r="BW67" i="3"/>
  <c r="BX67" i="3"/>
  <c r="BY67" i="3"/>
  <c r="BZ67" i="3"/>
  <c r="CA67" i="3"/>
  <c r="CB67" i="3"/>
  <c r="CC67" i="3"/>
  <c r="CD67" i="3"/>
  <c r="CE67" i="3"/>
  <c r="CF67" i="3"/>
  <c r="CG67" i="3"/>
  <c r="CH67" i="3"/>
  <c r="CI67" i="3"/>
  <c r="CJ67" i="3"/>
  <c r="CK67" i="3"/>
  <c r="CL67" i="3"/>
  <c r="CM67" i="3"/>
  <c r="CN67" i="3"/>
  <c r="CO67" i="3"/>
  <c r="CP67" i="3"/>
  <c r="CQ67" i="3"/>
  <c r="CR67" i="3"/>
  <c r="CS67" i="3"/>
  <c r="CT67" i="3"/>
  <c r="CU67" i="3"/>
  <c r="CV67" i="3"/>
  <c r="CW67" i="3"/>
  <c r="CX67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BR65" i="3"/>
  <c r="BS65" i="3"/>
  <c r="BT65" i="3"/>
  <c r="BU65" i="3"/>
  <c r="BV65" i="3"/>
  <c r="BW65" i="3"/>
  <c r="BX65" i="3"/>
  <c r="BY65" i="3"/>
  <c r="BZ65" i="3"/>
  <c r="CA65" i="3"/>
  <c r="CB65" i="3"/>
  <c r="CC65" i="3"/>
  <c r="CD65" i="3"/>
  <c r="CE65" i="3"/>
  <c r="CF65" i="3"/>
  <c r="CG65" i="3"/>
  <c r="CH65" i="3"/>
  <c r="CI65" i="3"/>
  <c r="CJ65" i="3"/>
  <c r="CK65" i="3"/>
  <c r="CL65" i="3"/>
  <c r="CM65" i="3"/>
  <c r="CN65" i="3"/>
  <c r="CO65" i="3"/>
  <c r="CP65" i="3"/>
  <c r="CQ65" i="3"/>
  <c r="CR65" i="3"/>
  <c r="CS65" i="3"/>
  <c r="CT65" i="3"/>
  <c r="CU65" i="3"/>
  <c r="CV65" i="3"/>
  <c r="CW65" i="3"/>
  <c r="CX65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BR83" i="3"/>
  <c r="BS83" i="3"/>
  <c r="BT83" i="3"/>
  <c r="BU83" i="3"/>
  <c r="BV83" i="3"/>
  <c r="BW83" i="3"/>
  <c r="BX83" i="3"/>
  <c r="BY83" i="3"/>
  <c r="BZ83" i="3"/>
  <c r="CA83" i="3"/>
  <c r="CB83" i="3"/>
  <c r="CC83" i="3"/>
  <c r="CD83" i="3"/>
  <c r="CE83" i="3"/>
  <c r="CF83" i="3"/>
  <c r="CG83" i="3"/>
  <c r="CH83" i="3"/>
  <c r="CI83" i="3"/>
  <c r="CJ83" i="3"/>
  <c r="CK83" i="3"/>
  <c r="CL83" i="3"/>
  <c r="CM83" i="3"/>
  <c r="CN83" i="3"/>
  <c r="CO83" i="3"/>
  <c r="CP83" i="3"/>
  <c r="CQ83" i="3"/>
  <c r="CR83" i="3"/>
  <c r="CS83" i="3"/>
  <c r="CT83" i="3"/>
  <c r="CU83" i="3"/>
  <c r="CV83" i="3"/>
  <c r="CW83" i="3"/>
  <c r="CX83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BR77" i="3"/>
  <c r="BS77" i="3"/>
  <c r="BT77" i="3"/>
  <c r="BU77" i="3"/>
  <c r="BV77" i="3"/>
  <c r="BW77" i="3"/>
  <c r="BX77" i="3"/>
  <c r="BY77" i="3"/>
  <c r="BZ77" i="3"/>
  <c r="CA77" i="3"/>
  <c r="CB77" i="3"/>
  <c r="CC77" i="3"/>
  <c r="CD77" i="3"/>
  <c r="CE77" i="3"/>
  <c r="CF77" i="3"/>
  <c r="CG77" i="3"/>
  <c r="CH77" i="3"/>
  <c r="CI77" i="3"/>
  <c r="CJ77" i="3"/>
  <c r="CK77" i="3"/>
  <c r="CL77" i="3"/>
  <c r="CM77" i="3"/>
  <c r="CN77" i="3"/>
  <c r="CO77" i="3"/>
  <c r="CP77" i="3"/>
  <c r="CQ77" i="3"/>
  <c r="CR77" i="3"/>
  <c r="CS77" i="3"/>
  <c r="CT77" i="3"/>
  <c r="CU77" i="3"/>
  <c r="CV77" i="3"/>
  <c r="CW77" i="3"/>
  <c r="CX77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BR85" i="3"/>
  <c r="BS85" i="3"/>
  <c r="BT85" i="3"/>
  <c r="BU85" i="3"/>
  <c r="BV85" i="3"/>
  <c r="BW85" i="3"/>
  <c r="BX85" i="3"/>
  <c r="BY85" i="3"/>
  <c r="BZ85" i="3"/>
  <c r="CA85" i="3"/>
  <c r="CB85" i="3"/>
  <c r="CC85" i="3"/>
  <c r="CD85" i="3"/>
  <c r="CE85" i="3"/>
  <c r="CF85" i="3"/>
  <c r="CG85" i="3"/>
  <c r="CH85" i="3"/>
  <c r="CI85" i="3"/>
  <c r="CJ85" i="3"/>
  <c r="CK85" i="3"/>
  <c r="CL85" i="3"/>
  <c r="CM85" i="3"/>
  <c r="CN85" i="3"/>
  <c r="CO85" i="3"/>
  <c r="CP85" i="3"/>
  <c r="CQ85" i="3"/>
  <c r="CR85" i="3"/>
  <c r="CS85" i="3"/>
  <c r="CT85" i="3"/>
  <c r="CU85" i="3"/>
  <c r="CV85" i="3"/>
  <c r="CW85" i="3"/>
  <c r="CX85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BR79" i="3"/>
  <c r="BS79" i="3"/>
  <c r="BT79" i="3"/>
  <c r="BU79" i="3"/>
  <c r="BV79" i="3"/>
  <c r="BW79" i="3"/>
  <c r="BX79" i="3"/>
  <c r="BY79" i="3"/>
  <c r="BZ79" i="3"/>
  <c r="CA79" i="3"/>
  <c r="CB79" i="3"/>
  <c r="CC79" i="3"/>
  <c r="CD79" i="3"/>
  <c r="CE79" i="3"/>
  <c r="CF79" i="3"/>
  <c r="CG79" i="3"/>
  <c r="CH79" i="3"/>
  <c r="CI79" i="3"/>
  <c r="CJ79" i="3"/>
  <c r="CK79" i="3"/>
  <c r="CL79" i="3"/>
  <c r="CM79" i="3"/>
  <c r="CN79" i="3"/>
  <c r="CO79" i="3"/>
  <c r="CP79" i="3"/>
  <c r="CQ79" i="3"/>
  <c r="CR79" i="3"/>
  <c r="CS79" i="3"/>
  <c r="CT79" i="3"/>
  <c r="CU79" i="3"/>
  <c r="CV79" i="3"/>
  <c r="CW79" i="3"/>
  <c r="CX79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BR66" i="3"/>
  <c r="BS66" i="3"/>
  <c r="BT66" i="3"/>
  <c r="BU66" i="3"/>
  <c r="BV66" i="3"/>
  <c r="BW66" i="3"/>
  <c r="BX66" i="3"/>
  <c r="BY66" i="3"/>
  <c r="BZ66" i="3"/>
  <c r="CA66" i="3"/>
  <c r="CB66" i="3"/>
  <c r="CC66" i="3"/>
  <c r="CD66" i="3"/>
  <c r="CE66" i="3"/>
  <c r="CF66" i="3"/>
  <c r="CG66" i="3"/>
  <c r="CH66" i="3"/>
  <c r="CI66" i="3"/>
  <c r="CJ66" i="3"/>
  <c r="CK66" i="3"/>
  <c r="CL66" i="3"/>
  <c r="CM66" i="3"/>
  <c r="CN66" i="3"/>
  <c r="CO66" i="3"/>
  <c r="CP66" i="3"/>
  <c r="CQ66" i="3"/>
  <c r="CR66" i="3"/>
  <c r="CS66" i="3"/>
  <c r="CT66" i="3"/>
  <c r="CU66" i="3"/>
  <c r="CV66" i="3"/>
  <c r="CW66" i="3"/>
  <c r="CX66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BR74" i="3"/>
  <c r="BS74" i="3"/>
  <c r="BT74" i="3"/>
  <c r="BU74" i="3"/>
  <c r="BV74" i="3"/>
  <c r="BW74" i="3"/>
  <c r="BX74" i="3"/>
  <c r="BY74" i="3"/>
  <c r="BZ74" i="3"/>
  <c r="CA74" i="3"/>
  <c r="CB74" i="3"/>
  <c r="CC74" i="3"/>
  <c r="CD74" i="3"/>
  <c r="CE74" i="3"/>
  <c r="CF74" i="3"/>
  <c r="CG74" i="3"/>
  <c r="CH74" i="3"/>
  <c r="CI74" i="3"/>
  <c r="CJ74" i="3"/>
  <c r="CK74" i="3"/>
  <c r="CL74" i="3"/>
  <c r="CM74" i="3"/>
  <c r="CN74" i="3"/>
  <c r="CO74" i="3"/>
  <c r="CP74" i="3"/>
  <c r="CQ74" i="3"/>
  <c r="CR74" i="3"/>
  <c r="CS74" i="3"/>
  <c r="CT74" i="3"/>
  <c r="CU74" i="3"/>
  <c r="CV74" i="3"/>
  <c r="CW74" i="3"/>
  <c r="CX74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BR72" i="3"/>
  <c r="BS72" i="3"/>
  <c r="BT72" i="3"/>
  <c r="BU72" i="3"/>
  <c r="BV72" i="3"/>
  <c r="BW72" i="3"/>
  <c r="BX72" i="3"/>
  <c r="BY72" i="3"/>
  <c r="BZ72" i="3"/>
  <c r="CA72" i="3"/>
  <c r="CB72" i="3"/>
  <c r="CC72" i="3"/>
  <c r="CD72" i="3"/>
  <c r="CE72" i="3"/>
  <c r="CF72" i="3"/>
  <c r="CG72" i="3"/>
  <c r="CH72" i="3"/>
  <c r="CI72" i="3"/>
  <c r="CJ72" i="3"/>
  <c r="CK72" i="3"/>
  <c r="CL72" i="3"/>
  <c r="CM72" i="3"/>
  <c r="CN72" i="3"/>
  <c r="CO72" i="3"/>
  <c r="CP72" i="3"/>
  <c r="CQ72" i="3"/>
  <c r="CR72" i="3"/>
  <c r="CS72" i="3"/>
  <c r="CT72" i="3"/>
  <c r="CU72" i="3"/>
  <c r="CV72" i="3"/>
  <c r="CW72" i="3"/>
  <c r="CX72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BR80" i="3"/>
  <c r="BS80" i="3"/>
  <c r="BT80" i="3"/>
  <c r="BU80" i="3"/>
  <c r="BV80" i="3"/>
  <c r="BW80" i="3"/>
  <c r="BX80" i="3"/>
  <c r="BY80" i="3"/>
  <c r="BZ80" i="3"/>
  <c r="CA80" i="3"/>
  <c r="CB80" i="3"/>
  <c r="CC80" i="3"/>
  <c r="CD80" i="3"/>
  <c r="CE80" i="3"/>
  <c r="CF80" i="3"/>
  <c r="CG80" i="3"/>
  <c r="CH80" i="3"/>
  <c r="CI80" i="3"/>
  <c r="CJ80" i="3"/>
  <c r="CK80" i="3"/>
  <c r="CL80" i="3"/>
  <c r="CM80" i="3"/>
  <c r="CN80" i="3"/>
  <c r="CO80" i="3"/>
  <c r="CP80" i="3"/>
  <c r="CQ80" i="3"/>
  <c r="CR80" i="3"/>
  <c r="CS80" i="3"/>
  <c r="CT80" i="3"/>
  <c r="CU80" i="3"/>
  <c r="CV80" i="3"/>
  <c r="CW80" i="3"/>
  <c r="CX80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BR69" i="3"/>
  <c r="BS69" i="3"/>
  <c r="BT69" i="3"/>
  <c r="BU69" i="3"/>
  <c r="BV69" i="3"/>
  <c r="BW69" i="3"/>
  <c r="BX69" i="3"/>
  <c r="BY69" i="3"/>
  <c r="BZ69" i="3"/>
  <c r="CA69" i="3"/>
  <c r="CB69" i="3"/>
  <c r="CC69" i="3"/>
  <c r="CD69" i="3"/>
  <c r="CE69" i="3"/>
  <c r="CF69" i="3"/>
  <c r="CG69" i="3"/>
  <c r="CH69" i="3"/>
  <c r="CI69" i="3"/>
  <c r="CJ69" i="3"/>
  <c r="CK69" i="3"/>
  <c r="CL69" i="3"/>
  <c r="CM69" i="3"/>
  <c r="CN69" i="3"/>
  <c r="CO69" i="3"/>
  <c r="CP69" i="3"/>
  <c r="CQ69" i="3"/>
  <c r="CR69" i="3"/>
  <c r="CS69" i="3"/>
  <c r="CT69" i="3"/>
  <c r="CU69" i="3"/>
  <c r="CV69" i="3"/>
  <c r="CW69" i="3"/>
  <c r="CX69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Z58" i="3"/>
  <c r="CA58" i="3"/>
  <c r="CB58" i="3"/>
  <c r="CC58" i="3"/>
  <c r="CD58" i="3"/>
  <c r="CE58" i="3"/>
  <c r="CF58" i="3"/>
  <c r="CG58" i="3"/>
  <c r="CH58" i="3"/>
  <c r="CI58" i="3"/>
  <c r="CJ58" i="3"/>
  <c r="CK58" i="3"/>
  <c r="CL58" i="3"/>
  <c r="CM58" i="3"/>
  <c r="CN58" i="3"/>
  <c r="CO58" i="3"/>
  <c r="CP58" i="3"/>
  <c r="CQ58" i="3"/>
  <c r="CR58" i="3"/>
  <c r="CS58" i="3"/>
  <c r="CT58" i="3"/>
  <c r="CU58" i="3"/>
  <c r="CV58" i="3"/>
  <c r="CW58" i="3"/>
  <c r="CX5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BR68" i="3"/>
  <c r="BS68" i="3"/>
  <c r="BT68" i="3"/>
  <c r="BU68" i="3"/>
  <c r="BV68" i="3"/>
  <c r="BW68" i="3"/>
  <c r="BX68" i="3"/>
  <c r="BY68" i="3"/>
  <c r="BZ68" i="3"/>
  <c r="CA68" i="3"/>
  <c r="CB68" i="3"/>
  <c r="CC68" i="3"/>
  <c r="CD68" i="3"/>
  <c r="CE68" i="3"/>
  <c r="CF68" i="3"/>
  <c r="CG68" i="3"/>
  <c r="CH68" i="3"/>
  <c r="CI68" i="3"/>
  <c r="CJ68" i="3"/>
  <c r="CK68" i="3"/>
  <c r="CL68" i="3"/>
  <c r="CM68" i="3"/>
  <c r="CN68" i="3"/>
  <c r="CO68" i="3"/>
  <c r="CP68" i="3"/>
  <c r="CQ68" i="3"/>
  <c r="CR68" i="3"/>
  <c r="CS68" i="3"/>
  <c r="CT68" i="3"/>
  <c r="CU68" i="3"/>
  <c r="CV68" i="3"/>
  <c r="CW68" i="3"/>
  <c r="CX68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BR84" i="3"/>
  <c r="BS84" i="3"/>
  <c r="BT84" i="3"/>
  <c r="BU84" i="3"/>
  <c r="BV84" i="3"/>
  <c r="BW84" i="3"/>
  <c r="BX84" i="3"/>
  <c r="BY84" i="3"/>
  <c r="BZ84" i="3"/>
  <c r="CA84" i="3"/>
  <c r="CB84" i="3"/>
  <c r="CC84" i="3"/>
  <c r="CD84" i="3"/>
  <c r="CE84" i="3"/>
  <c r="CF84" i="3"/>
  <c r="CG84" i="3"/>
  <c r="CH84" i="3"/>
  <c r="CI84" i="3"/>
  <c r="CJ84" i="3"/>
  <c r="CK84" i="3"/>
  <c r="CL84" i="3"/>
  <c r="CM84" i="3"/>
  <c r="CN84" i="3"/>
  <c r="CO84" i="3"/>
  <c r="CP84" i="3"/>
  <c r="CQ84" i="3"/>
  <c r="CR84" i="3"/>
  <c r="CS84" i="3"/>
  <c r="CT84" i="3"/>
  <c r="CU84" i="3"/>
  <c r="CV84" i="3"/>
  <c r="CW84" i="3"/>
  <c r="CX84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BW63" i="3"/>
  <c r="BX63" i="3"/>
  <c r="BY63" i="3"/>
  <c r="BZ63" i="3"/>
  <c r="CA63" i="3"/>
  <c r="CB63" i="3"/>
  <c r="CC63" i="3"/>
  <c r="CD63" i="3"/>
  <c r="CE63" i="3"/>
  <c r="CF63" i="3"/>
  <c r="CG63" i="3"/>
  <c r="CH63" i="3"/>
  <c r="CI63" i="3"/>
  <c r="CJ63" i="3"/>
  <c r="CK63" i="3"/>
  <c r="CL63" i="3"/>
  <c r="CM63" i="3"/>
  <c r="CN63" i="3"/>
  <c r="CO63" i="3"/>
  <c r="CP63" i="3"/>
  <c r="CQ63" i="3"/>
  <c r="CR63" i="3"/>
  <c r="CS63" i="3"/>
  <c r="CT63" i="3"/>
  <c r="CU63" i="3"/>
  <c r="CV63" i="3"/>
  <c r="CW63" i="3"/>
  <c r="CX63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BR71" i="3"/>
  <c r="BS71" i="3"/>
  <c r="BT71" i="3"/>
  <c r="BU71" i="3"/>
  <c r="BV71" i="3"/>
  <c r="BW71" i="3"/>
  <c r="BX71" i="3"/>
  <c r="BY71" i="3"/>
  <c r="BZ71" i="3"/>
  <c r="CA71" i="3"/>
  <c r="CB71" i="3"/>
  <c r="CC71" i="3"/>
  <c r="CD71" i="3"/>
  <c r="CE71" i="3"/>
  <c r="CF71" i="3"/>
  <c r="CG71" i="3"/>
  <c r="CH71" i="3"/>
  <c r="CI71" i="3"/>
  <c r="CJ71" i="3"/>
  <c r="CK71" i="3"/>
  <c r="CL71" i="3"/>
  <c r="CM71" i="3"/>
  <c r="CN71" i="3"/>
  <c r="CO71" i="3"/>
  <c r="CP71" i="3"/>
  <c r="CQ71" i="3"/>
  <c r="CR71" i="3"/>
  <c r="CS71" i="3"/>
  <c r="CT71" i="3"/>
  <c r="CU71" i="3"/>
  <c r="CV71" i="3"/>
  <c r="CW71" i="3"/>
  <c r="CX71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BR90" i="3"/>
  <c r="BS90" i="3"/>
  <c r="BT90" i="3"/>
  <c r="BU90" i="3"/>
  <c r="BV90" i="3"/>
  <c r="BW90" i="3"/>
  <c r="BX90" i="3"/>
  <c r="BY90" i="3"/>
  <c r="BZ90" i="3"/>
  <c r="CA90" i="3"/>
  <c r="CB90" i="3"/>
  <c r="CC90" i="3"/>
  <c r="CD90" i="3"/>
  <c r="CE90" i="3"/>
  <c r="CF90" i="3"/>
  <c r="CG90" i="3"/>
  <c r="CH90" i="3"/>
  <c r="CI90" i="3"/>
  <c r="CJ90" i="3"/>
  <c r="CK90" i="3"/>
  <c r="CL90" i="3"/>
  <c r="CM90" i="3"/>
  <c r="CN90" i="3"/>
  <c r="CO90" i="3"/>
  <c r="CP90" i="3"/>
  <c r="CQ90" i="3"/>
  <c r="CR90" i="3"/>
  <c r="CS90" i="3"/>
  <c r="CT90" i="3"/>
  <c r="CU90" i="3"/>
  <c r="CV90" i="3"/>
  <c r="CW90" i="3"/>
  <c r="CX90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BR91" i="3"/>
  <c r="BS91" i="3"/>
  <c r="BT91" i="3"/>
  <c r="BU91" i="3"/>
  <c r="BV91" i="3"/>
  <c r="BW91" i="3"/>
  <c r="BX91" i="3"/>
  <c r="BY91" i="3"/>
  <c r="BZ91" i="3"/>
  <c r="CA91" i="3"/>
  <c r="CB91" i="3"/>
  <c r="CC91" i="3"/>
  <c r="CD91" i="3"/>
  <c r="CE91" i="3"/>
  <c r="CF91" i="3"/>
  <c r="CG91" i="3"/>
  <c r="CH91" i="3"/>
  <c r="CI91" i="3"/>
  <c r="CJ91" i="3"/>
  <c r="CK91" i="3"/>
  <c r="CL91" i="3"/>
  <c r="CM91" i="3"/>
  <c r="CN91" i="3"/>
  <c r="CO91" i="3"/>
  <c r="CP91" i="3"/>
  <c r="CQ91" i="3"/>
  <c r="CR91" i="3"/>
  <c r="CS91" i="3"/>
  <c r="CT91" i="3"/>
  <c r="CU91" i="3"/>
  <c r="CV91" i="3"/>
  <c r="CW91" i="3"/>
  <c r="CX91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BR92" i="3"/>
  <c r="BS92" i="3"/>
  <c r="BT92" i="3"/>
  <c r="BU92" i="3"/>
  <c r="BV92" i="3"/>
  <c r="BW92" i="3"/>
  <c r="BX92" i="3"/>
  <c r="BY92" i="3"/>
  <c r="BZ92" i="3"/>
  <c r="CA92" i="3"/>
  <c r="CB92" i="3"/>
  <c r="CC92" i="3"/>
  <c r="CD92" i="3"/>
  <c r="CE92" i="3"/>
  <c r="CF92" i="3"/>
  <c r="CG92" i="3"/>
  <c r="CH92" i="3"/>
  <c r="CI92" i="3"/>
  <c r="CJ92" i="3"/>
  <c r="CK92" i="3"/>
  <c r="CL92" i="3"/>
  <c r="CM92" i="3"/>
  <c r="CN92" i="3"/>
  <c r="CO92" i="3"/>
  <c r="CP92" i="3"/>
  <c r="CQ92" i="3"/>
  <c r="CR92" i="3"/>
  <c r="CS92" i="3"/>
  <c r="CT92" i="3"/>
  <c r="CU92" i="3"/>
  <c r="CV92" i="3"/>
  <c r="CW92" i="3"/>
  <c r="CX92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BR93" i="3"/>
  <c r="BS93" i="3"/>
  <c r="BT93" i="3"/>
  <c r="BU93" i="3"/>
  <c r="BV93" i="3"/>
  <c r="BW93" i="3"/>
  <c r="BX93" i="3"/>
  <c r="BY93" i="3"/>
  <c r="BZ93" i="3"/>
  <c r="CA93" i="3"/>
  <c r="CB93" i="3"/>
  <c r="CC93" i="3"/>
  <c r="CD93" i="3"/>
  <c r="CE93" i="3"/>
  <c r="CF93" i="3"/>
  <c r="CG93" i="3"/>
  <c r="CH93" i="3"/>
  <c r="CI93" i="3"/>
  <c r="CJ93" i="3"/>
  <c r="CK93" i="3"/>
  <c r="T93" i="3" s="1"/>
  <c r="CL93" i="3"/>
  <c r="CM93" i="3"/>
  <c r="CN93" i="3"/>
  <c r="CO93" i="3"/>
  <c r="CP93" i="3"/>
  <c r="CQ93" i="3"/>
  <c r="CR93" i="3"/>
  <c r="CS93" i="3"/>
  <c r="CT93" i="3"/>
  <c r="CU93" i="3"/>
  <c r="CV93" i="3"/>
  <c r="CW93" i="3"/>
  <c r="CX93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BR94" i="3"/>
  <c r="BS94" i="3"/>
  <c r="BT94" i="3"/>
  <c r="BU94" i="3"/>
  <c r="BV94" i="3"/>
  <c r="BW94" i="3"/>
  <c r="BX94" i="3"/>
  <c r="BY94" i="3"/>
  <c r="BZ94" i="3"/>
  <c r="CA94" i="3"/>
  <c r="CB94" i="3"/>
  <c r="CC94" i="3"/>
  <c r="CD94" i="3"/>
  <c r="CE94" i="3"/>
  <c r="CF94" i="3"/>
  <c r="CG94" i="3"/>
  <c r="CH94" i="3"/>
  <c r="CI94" i="3"/>
  <c r="CJ94" i="3"/>
  <c r="CK94" i="3"/>
  <c r="CL94" i="3"/>
  <c r="CM94" i="3"/>
  <c r="CN94" i="3"/>
  <c r="CO94" i="3"/>
  <c r="CP94" i="3"/>
  <c r="CQ94" i="3"/>
  <c r="CR94" i="3"/>
  <c r="CS94" i="3"/>
  <c r="CT94" i="3"/>
  <c r="CU94" i="3"/>
  <c r="CV94" i="3"/>
  <c r="CW94" i="3"/>
  <c r="CX94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BR95" i="3"/>
  <c r="BS95" i="3"/>
  <c r="BT95" i="3"/>
  <c r="BU95" i="3"/>
  <c r="BV95" i="3"/>
  <c r="BW95" i="3"/>
  <c r="BX95" i="3"/>
  <c r="BY95" i="3"/>
  <c r="BZ95" i="3"/>
  <c r="CA95" i="3"/>
  <c r="CB95" i="3"/>
  <c r="CC95" i="3"/>
  <c r="CD95" i="3"/>
  <c r="CE95" i="3"/>
  <c r="CF95" i="3"/>
  <c r="CG95" i="3"/>
  <c r="CH95" i="3"/>
  <c r="CI95" i="3"/>
  <c r="CJ95" i="3"/>
  <c r="CK95" i="3"/>
  <c r="CL95" i="3"/>
  <c r="CM95" i="3"/>
  <c r="CN95" i="3"/>
  <c r="CO95" i="3"/>
  <c r="CP95" i="3"/>
  <c r="CQ95" i="3"/>
  <c r="CR95" i="3"/>
  <c r="CS95" i="3"/>
  <c r="CT95" i="3"/>
  <c r="CU95" i="3"/>
  <c r="CV95" i="3"/>
  <c r="CW95" i="3"/>
  <c r="CX95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BR96" i="3"/>
  <c r="BS96" i="3"/>
  <c r="BT96" i="3"/>
  <c r="BU96" i="3"/>
  <c r="BV96" i="3"/>
  <c r="BW96" i="3"/>
  <c r="BX96" i="3"/>
  <c r="BY96" i="3"/>
  <c r="BZ96" i="3"/>
  <c r="CA96" i="3"/>
  <c r="CB96" i="3"/>
  <c r="CC96" i="3"/>
  <c r="CD96" i="3"/>
  <c r="CE96" i="3"/>
  <c r="CF96" i="3"/>
  <c r="CG96" i="3"/>
  <c r="CH96" i="3"/>
  <c r="CI96" i="3"/>
  <c r="CJ96" i="3"/>
  <c r="CK96" i="3"/>
  <c r="CL96" i="3"/>
  <c r="CM96" i="3"/>
  <c r="CN96" i="3"/>
  <c r="CO96" i="3"/>
  <c r="CP96" i="3"/>
  <c r="CQ96" i="3"/>
  <c r="CR96" i="3"/>
  <c r="CS96" i="3"/>
  <c r="CT96" i="3"/>
  <c r="CU96" i="3"/>
  <c r="CV96" i="3"/>
  <c r="CW96" i="3"/>
  <c r="CX96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BR97" i="3"/>
  <c r="BS97" i="3"/>
  <c r="BT97" i="3"/>
  <c r="BU97" i="3"/>
  <c r="BV97" i="3"/>
  <c r="BW97" i="3"/>
  <c r="BX97" i="3"/>
  <c r="BY97" i="3"/>
  <c r="BZ97" i="3"/>
  <c r="CA97" i="3"/>
  <c r="CB97" i="3"/>
  <c r="CC97" i="3"/>
  <c r="CD97" i="3"/>
  <c r="CE97" i="3"/>
  <c r="CF97" i="3"/>
  <c r="CG97" i="3"/>
  <c r="CH97" i="3"/>
  <c r="CI97" i="3"/>
  <c r="CJ97" i="3"/>
  <c r="CK97" i="3"/>
  <c r="CL97" i="3"/>
  <c r="CM97" i="3"/>
  <c r="CN97" i="3"/>
  <c r="CO97" i="3"/>
  <c r="CP97" i="3"/>
  <c r="CQ97" i="3"/>
  <c r="CR97" i="3"/>
  <c r="CS97" i="3"/>
  <c r="CT97" i="3"/>
  <c r="CU97" i="3"/>
  <c r="CV97" i="3"/>
  <c r="CW97" i="3"/>
  <c r="CX97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BR98" i="3"/>
  <c r="BS98" i="3"/>
  <c r="BT98" i="3"/>
  <c r="BU98" i="3"/>
  <c r="BV98" i="3"/>
  <c r="BW98" i="3"/>
  <c r="BX98" i="3"/>
  <c r="BY98" i="3"/>
  <c r="BZ98" i="3"/>
  <c r="CA98" i="3"/>
  <c r="CB98" i="3"/>
  <c r="CC98" i="3"/>
  <c r="CD98" i="3"/>
  <c r="CE98" i="3"/>
  <c r="CF98" i="3"/>
  <c r="CG98" i="3"/>
  <c r="CH98" i="3"/>
  <c r="CI98" i="3"/>
  <c r="CJ98" i="3"/>
  <c r="CK98" i="3"/>
  <c r="CL98" i="3"/>
  <c r="CM98" i="3"/>
  <c r="CN98" i="3"/>
  <c r="CO98" i="3"/>
  <c r="CP98" i="3"/>
  <c r="CQ98" i="3"/>
  <c r="CR98" i="3"/>
  <c r="CS98" i="3"/>
  <c r="CT98" i="3"/>
  <c r="CU98" i="3"/>
  <c r="CV98" i="3"/>
  <c r="CW98" i="3"/>
  <c r="CX98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BR99" i="3"/>
  <c r="BS99" i="3"/>
  <c r="BT99" i="3"/>
  <c r="BU99" i="3"/>
  <c r="BV99" i="3"/>
  <c r="BW99" i="3"/>
  <c r="BX99" i="3"/>
  <c r="BY99" i="3"/>
  <c r="BZ99" i="3"/>
  <c r="CA99" i="3"/>
  <c r="CB99" i="3"/>
  <c r="CC99" i="3"/>
  <c r="CD99" i="3"/>
  <c r="CE99" i="3"/>
  <c r="CF99" i="3"/>
  <c r="CG99" i="3"/>
  <c r="CH99" i="3"/>
  <c r="CI99" i="3"/>
  <c r="CJ99" i="3"/>
  <c r="CK99" i="3"/>
  <c r="CL99" i="3"/>
  <c r="CM99" i="3"/>
  <c r="CN99" i="3"/>
  <c r="CO99" i="3"/>
  <c r="CP99" i="3"/>
  <c r="CQ99" i="3"/>
  <c r="CR99" i="3"/>
  <c r="CS99" i="3"/>
  <c r="CT99" i="3"/>
  <c r="CU99" i="3"/>
  <c r="CV99" i="3"/>
  <c r="CW99" i="3"/>
  <c r="CX99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BR100" i="3"/>
  <c r="BS100" i="3"/>
  <c r="BT100" i="3"/>
  <c r="BU100" i="3"/>
  <c r="BV100" i="3"/>
  <c r="BW100" i="3"/>
  <c r="BX100" i="3"/>
  <c r="BY100" i="3"/>
  <c r="BZ100" i="3"/>
  <c r="CA100" i="3"/>
  <c r="CB100" i="3"/>
  <c r="CC100" i="3"/>
  <c r="CD100" i="3"/>
  <c r="CE100" i="3"/>
  <c r="CF100" i="3"/>
  <c r="CG100" i="3"/>
  <c r="CH100" i="3"/>
  <c r="CI100" i="3"/>
  <c r="CJ100" i="3"/>
  <c r="CK100" i="3"/>
  <c r="CL100" i="3"/>
  <c r="CM100" i="3"/>
  <c r="CN100" i="3"/>
  <c r="CO100" i="3"/>
  <c r="CP100" i="3"/>
  <c r="CQ100" i="3"/>
  <c r="CR100" i="3"/>
  <c r="CS100" i="3"/>
  <c r="CT100" i="3"/>
  <c r="CU100" i="3"/>
  <c r="CV100" i="3"/>
  <c r="CW100" i="3"/>
  <c r="CX100" i="3"/>
  <c r="V100" i="3"/>
  <c r="V99" i="3"/>
  <c r="V98" i="3"/>
  <c r="V97" i="3"/>
  <c r="V96" i="3"/>
  <c r="V95" i="3"/>
  <c r="V94" i="3"/>
  <c r="V93" i="3"/>
  <c r="V92" i="3"/>
  <c r="V91" i="3"/>
  <c r="V90" i="3"/>
  <c r="V71" i="3"/>
  <c r="V63" i="3"/>
  <c r="V84" i="3"/>
  <c r="V68" i="3"/>
  <c r="V58" i="3"/>
  <c r="V69" i="3"/>
  <c r="V80" i="3"/>
  <c r="V72" i="3"/>
  <c r="V74" i="3"/>
  <c r="V66" i="3"/>
  <c r="V79" i="3"/>
  <c r="V85" i="3"/>
  <c r="V77" i="3"/>
  <c r="V83" i="3"/>
  <c r="V65" i="3"/>
  <c r="V67" i="3"/>
  <c r="V82" i="3"/>
  <c r="V59" i="3"/>
  <c r="V89" i="3"/>
  <c r="V88" i="3"/>
  <c r="V25" i="3"/>
  <c r="V87" i="3"/>
  <c r="V86" i="3"/>
  <c r="V27" i="3"/>
  <c r="V22" i="3"/>
  <c r="V81" i="3"/>
  <c r="V78" i="3"/>
  <c r="V76" i="3"/>
  <c r="V75" i="3"/>
  <c r="V73" i="3"/>
  <c r="V15" i="3"/>
  <c r="V70" i="3"/>
  <c r="V64" i="3"/>
  <c r="V62" i="3"/>
  <c r="V61" i="3"/>
  <c r="V60" i="3"/>
  <c r="V57" i="3"/>
  <c r="V56" i="3"/>
  <c r="V55" i="3"/>
  <c r="V54" i="3"/>
  <c r="V53" i="3"/>
  <c r="V52" i="3"/>
  <c r="V51" i="3"/>
  <c r="V50" i="3"/>
  <c r="V49" i="3"/>
  <c r="V48" i="3"/>
  <c r="V45" i="3"/>
  <c r="V47" i="3"/>
  <c r="V46" i="3"/>
  <c r="V42" i="3"/>
  <c r="V44" i="3"/>
  <c r="V29" i="3"/>
  <c r="V39" i="3"/>
  <c r="V43" i="3"/>
  <c r="V16" i="3"/>
  <c r="V41" i="3"/>
  <c r="V13" i="3"/>
  <c r="V40" i="3"/>
  <c r="V19" i="3"/>
  <c r="V18" i="3"/>
  <c r="V30" i="3"/>
  <c r="V38" i="3"/>
  <c r="V37" i="3"/>
  <c r="V36" i="3"/>
  <c r="V31" i="3"/>
  <c r="V35" i="3"/>
  <c r="V34" i="3"/>
  <c r="V21" i="3"/>
  <c r="V33" i="3"/>
  <c r="V32" i="3"/>
  <c r="V11" i="3"/>
  <c r="V28" i="3"/>
  <c r="V10" i="3"/>
  <c r="V23" i="3"/>
  <c r="V26" i="3"/>
  <c r="V24" i="3"/>
  <c r="V20" i="3"/>
  <c r="V12" i="3"/>
  <c r="V17" i="3"/>
  <c r="V14" i="3"/>
  <c r="FG9" i="3"/>
  <c r="FD9" i="3"/>
  <c r="FC9" i="3"/>
  <c r="EZ9" i="3"/>
  <c r="EY9" i="3"/>
  <c r="FF9" i="3"/>
  <c r="FE9" i="3"/>
  <c r="FB9" i="3"/>
  <c r="FA9" i="3"/>
  <c r="EX9" i="3"/>
  <c r="EB6" i="2"/>
  <c r="AZ6" i="2" s="1"/>
  <c r="AZ11" i="2"/>
  <c r="AZ2" i="2"/>
  <c r="AZ3" i="2"/>
  <c r="AZ4" i="2"/>
  <c r="AZ5" i="2"/>
  <c r="AZ7" i="2"/>
  <c r="AZ8" i="2"/>
  <c r="AZ24" i="2" s="1"/>
  <c r="AZ9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V53" i="2"/>
  <c r="CW53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Q54" i="2"/>
  <c r="CR54" i="2"/>
  <c r="CS54" i="2"/>
  <c r="CT54" i="2"/>
  <c r="CU54" i="2"/>
  <c r="CV54" i="2"/>
  <c r="CW54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CR55" i="2"/>
  <c r="CS55" i="2"/>
  <c r="CT55" i="2"/>
  <c r="CU55" i="2"/>
  <c r="CV55" i="2"/>
  <c r="CW5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V58" i="2"/>
  <c r="W58" i="2"/>
  <c r="X58" i="2"/>
  <c r="Y58" i="2"/>
  <c r="L58" i="2" s="1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T58" i="2"/>
  <c r="CU58" i="2"/>
  <c r="CV58" i="2"/>
  <c r="CW58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CR78" i="2"/>
  <c r="CS78" i="2"/>
  <c r="CT78" i="2"/>
  <c r="CU78" i="2"/>
  <c r="CV78" i="2"/>
  <c r="CW78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Q77" i="2"/>
  <c r="CR77" i="2"/>
  <c r="CS77" i="2"/>
  <c r="CT77" i="2"/>
  <c r="CU77" i="2"/>
  <c r="CV77" i="2"/>
  <c r="CW77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S95" i="2" s="1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S99" i="2" s="1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V100" i="2"/>
  <c r="CW100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V19" i="2"/>
  <c r="P95" i="3" l="1"/>
  <c r="T94" i="3"/>
  <c r="O62" i="3"/>
  <c r="R58" i="3"/>
  <c r="Q74" i="3"/>
  <c r="T67" i="3"/>
  <c r="R81" i="3"/>
  <c r="R42" i="3"/>
  <c r="P26" i="3"/>
  <c r="Q98" i="3"/>
  <c r="P97" i="3"/>
  <c r="Q95" i="3"/>
  <c r="Q100" i="3"/>
  <c r="Q99" i="3"/>
  <c r="T96" i="3"/>
  <c r="S93" i="3"/>
  <c r="Q66" i="3"/>
  <c r="Q65" i="3"/>
  <c r="R56" i="3"/>
  <c r="P84" i="3"/>
  <c r="R82" i="3"/>
  <c r="T25" i="3"/>
  <c r="P62" i="3"/>
  <c r="K14" i="3"/>
  <c r="P25" i="3"/>
  <c r="S91" i="3"/>
  <c r="P71" i="3"/>
  <c r="P63" i="3"/>
  <c r="S68" i="3"/>
  <c r="S58" i="3"/>
  <c r="J69" i="3"/>
  <c r="S80" i="3"/>
  <c r="J72" i="3"/>
  <c r="Q79" i="3"/>
  <c r="Q85" i="3"/>
  <c r="Q77" i="3"/>
  <c r="Q83" i="3"/>
  <c r="P65" i="3"/>
  <c r="S82" i="3"/>
  <c r="S59" i="3"/>
  <c r="S89" i="3"/>
  <c r="P87" i="3"/>
  <c r="T86" i="3"/>
  <c r="P27" i="3"/>
  <c r="J22" i="3"/>
  <c r="J81" i="3"/>
  <c r="S78" i="3"/>
  <c r="T64" i="3"/>
  <c r="T61" i="3"/>
  <c r="R54" i="3"/>
  <c r="P53" i="3"/>
  <c r="P51" i="3"/>
  <c r="R46" i="3"/>
  <c r="P39" i="3"/>
  <c r="T41" i="3"/>
  <c r="J13" i="3"/>
  <c r="R19" i="3"/>
  <c r="S10" i="3"/>
  <c r="P14" i="3"/>
  <c r="L31" i="2"/>
  <c r="T91" i="2"/>
  <c r="S100" i="2"/>
  <c r="S98" i="2"/>
  <c r="S97" i="2"/>
  <c r="S96" i="2"/>
  <c r="P94" i="2"/>
  <c r="T93" i="2"/>
  <c r="P92" i="2"/>
  <c r="P90" i="2"/>
  <c r="P88" i="2"/>
  <c r="O100" i="2"/>
  <c r="O99" i="2"/>
  <c r="K98" i="2"/>
  <c r="K97" i="2"/>
  <c r="O96" i="2"/>
  <c r="L95" i="2"/>
  <c r="L93" i="2"/>
  <c r="L91" i="2"/>
  <c r="L30" i="2"/>
  <c r="L77" i="2"/>
  <c r="L79" i="2"/>
  <c r="L80" i="2"/>
  <c r="L25" i="2"/>
  <c r="L83" i="2"/>
  <c r="P78" i="2"/>
  <c r="L85" i="2"/>
  <c r="L34" i="2"/>
  <c r="L87" i="2"/>
  <c r="L75" i="2"/>
  <c r="L72" i="2"/>
  <c r="L32" i="2"/>
  <c r="L69" i="2"/>
  <c r="L65" i="2"/>
  <c r="Q17" i="2"/>
  <c r="I52" i="2"/>
  <c r="T42" i="2"/>
  <c r="L41" i="2"/>
  <c r="L21" i="2"/>
  <c r="P16" i="2"/>
  <c r="L67" i="2"/>
  <c r="L61" i="2"/>
  <c r="M20" i="2"/>
  <c r="L63" i="2"/>
  <c r="M57" i="2"/>
  <c r="M47" i="2"/>
  <c r="M51" i="2"/>
  <c r="K48" i="2"/>
  <c r="I56" i="2"/>
  <c r="I55" i="2"/>
  <c r="S19" i="2"/>
  <c r="T30" i="2"/>
  <c r="P86" i="2"/>
  <c r="P84" i="2"/>
  <c r="P73" i="2"/>
  <c r="P70" i="2"/>
  <c r="T63" i="2"/>
  <c r="Q40" i="2"/>
  <c r="T49" i="2"/>
  <c r="P38" i="2"/>
  <c r="T22" i="2"/>
  <c r="T10" i="2"/>
  <c r="M15" i="2"/>
  <c r="P28" i="2"/>
  <c r="T85" i="2"/>
  <c r="T87" i="2"/>
  <c r="T75" i="2"/>
  <c r="J100" i="2"/>
  <c r="R99" i="2"/>
  <c r="R98" i="2"/>
  <c r="R97" i="2"/>
  <c r="R96" i="2"/>
  <c r="Q95" i="2"/>
  <c r="S93" i="2"/>
  <c r="S91" i="2"/>
  <c r="T77" i="2"/>
  <c r="T79" i="2"/>
  <c r="T80" i="2"/>
  <c r="T25" i="2"/>
  <c r="T83" i="2"/>
  <c r="T34" i="2"/>
  <c r="T72" i="2"/>
  <c r="P100" i="2"/>
  <c r="P99" i="2"/>
  <c r="P98" i="2"/>
  <c r="P97" i="2"/>
  <c r="P96" i="2"/>
  <c r="T94" i="2"/>
  <c r="P93" i="2"/>
  <c r="P81" i="2"/>
  <c r="P76" i="2"/>
  <c r="P87" i="2"/>
  <c r="P74" i="2"/>
  <c r="P71" i="2"/>
  <c r="T32" i="2"/>
  <c r="T69" i="2"/>
  <c r="P68" i="2"/>
  <c r="T67" i="2"/>
  <c r="P66" i="2"/>
  <c r="T65" i="2"/>
  <c r="P64" i="2"/>
  <c r="P62" i="2"/>
  <c r="T61" i="2"/>
  <c r="P60" i="2"/>
  <c r="J59" i="2"/>
  <c r="Q53" i="2"/>
  <c r="M79" i="3"/>
  <c r="M87" i="3"/>
  <c r="L86" i="3"/>
  <c r="K45" i="3"/>
  <c r="N44" i="3"/>
  <c r="N40" i="3"/>
  <c r="O84" i="3"/>
  <c r="J58" i="3"/>
  <c r="P77" i="3"/>
  <c r="T91" i="3"/>
  <c r="P86" i="3"/>
  <c r="R80" i="3"/>
  <c r="Q97" i="3"/>
  <c r="J82" i="3"/>
  <c r="T83" i="3"/>
  <c r="R89" i="3"/>
  <c r="S63" i="3"/>
  <c r="J80" i="3"/>
  <c r="J89" i="3"/>
  <c r="N76" i="3"/>
  <c r="O14" i="3"/>
  <c r="M74" i="3"/>
  <c r="T90" i="3"/>
  <c r="P68" i="3"/>
  <c r="R72" i="3"/>
  <c r="J85" i="3"/>
  <c r="Q67" i="3"/>
  <c r="S88" i="3"/>
  <c r="T50" i="3"/>
  <c r="J18" i="3"/>
  <c r="S14" i="3"/>
  <c r="N24" i="3"/>
  <c r="N14" i="3"/>
  <c r="K12" i="3"/>
  <c r="K23" i="3"/>
  <c r="I32" i="3"/>
  <c r="K35" i="3"/>
  <c r="N38" i="3"/>
  <c r="K40" i="3"/>
  <c r="I43" i="3"/>
  <c r="O42" i="3"/>
  <c r="N48" i="3"/>
  <c r="K49" i="3"/>
  <c r="K52" i="3"/>
  <c r="I56" i="3"/>
  <c r="K73" i="3"/>
  <c r="K81" i="3"/>
  <c r="N22" i="3"/>
  <c r="I87" i="3"/>
  <c r="L25" i="3"/>
  <c r="K59" i="3"/>
  <c r="I83" i="3"/>
  <c r="M66" i="3"/>
  <c r="N72" i="3"/>
  <c r="K69" i="3"/>
  <c r="K68" i="3"/>
  <c r="K63" i="3"/>
  <c r="O71" i="3"/>
  <c r="O81" i="3"/>
  <c r="O48" i="3"/>
  <c r="O23" i="3"/>
  <c r="I38" i="3"/>
  <c r="I66" i="3"/>
  <c r="O59" i="3"/>
  <c r="N32" i="3"/>
  <c r="L14" i="3"/>
  <c r="O63" i="3"/>
  <c r="O69" i="3"/>
  <c r="M83" i="3"/>
  <c r="N59" i="3"/>
  <c r="L87" i="3"/>
  <c r="N81" i="3"/>
  <c r="M73" i="3"/>
  <c r="L52" i="3"/>
  <c r="L43" i="3"/>
  <c r="O35" i="3"/>
  <c r="M32" i="3"/>
  <c r="L23" i="3"/>
  <c r="O12" i="3"/>
  <c r="K71" i="3"/>
  <c r="K84" i="3"/>
  <c r="K58" i="3"/>
  <c r="K80" i="3"/>
  <c r="N74" i="3"/>
  <c r="N79" i="3"/>
  <c r="I77" i="3"/>
  <c r="I65" i="3"/>
  <c r="K82" i="3"/>
  <c r="K89" i="3"/>
  <c r="M25" i="3"/>
  <c r="M86" i="3"/>
  <c r="O22" i="3"/>
  <c r="L78" i="3"/>
  <c r="O75" i="3"/>
  <c r="I15" i="3"/>
  <c r="K64" i="3"/>
  <c r="K61" i="3"/>
  <c r="M57" i="3"/>
  <c r="M55" i="3"/>
  <c r="O53" i="3"/>
  <c r="O51" i="3"/>
  <c r="I45" i="3"/>
  <c r="K44" i="3"/>
  <c r="M39" i="3"/>
  <c r="M16" i="3"/>
  <c r="O13" i="3"/>
  <c r="O19" i="3"/>
  <c r="M30" i="3"/>
  <c r="M37" i="3"/>
  <c r="M14" i="3"/>
  <c r="L63" i="3"/>
  <c r="N69" i="3"/>
  <c r="N66" i="3"/>
  <c r="L83" i="3"/>
  <c r="L35" i="3"/>
  <c r="N12" i="3"/>
  <c r="I63" i="3"/>
  <c r="L69" i="3"/>
  <c r="K66" i="3"/>
  <c r="N85" i="3"/>
  <c r="N83" i="3"/>
  <c r="L59" i="3"/>
  <c r="N87" i="3"/>
  <c r="L81" i="3"/>
  <c r="L73" i="3"/>
  <c r="N50" i="3"/>
  <c r="N18" i="3"/>
  <c r="I35" i="3"/>
  <c r="K32" i="3"/>
  <c r="I23" i="3"/>
  <c r="L12" i="3"/>
  <c r="I14" i="3"/>
  <c r="S100" i="3"/>
  <c r="P100" i="3"/>
  <c r="T100" i="3"/>
  <c r="S98" i="3"/>
  <c r="P98" i="3"/>
  <c r="T98" i="3"/>
  <c r="J75" i="3"/>
  <c r="Q15" i="3"/>
  <c r="S64" i="3"/>
  <c r="S56" i="3"/>
  <c r="P56" i="3"/>
  <c r="T56" i="3"/>
  <c r="Q56" i="3"/>
  <c r="J54" i="3"/>
  <c r="S54" i="3"/>
  <c r="P54" i="3"/>
  <c r="T54" i="3"/>
  <c r="Q54" i="3"/>
  <c r="K34" i="3"/>
  <c r="L34" i="3"/>
  <c r="Q21" i="3"/>
  <c r="R21" i="3"/>
  <c r="T21" i="3"/>
  <c r="J21" i="3"/>
  <c r="P21" i="3"/>
  <c r="S21" i="3"/>
  <c r="J33" i="3"/>
  <c r="R33" i="3"/>
  <c r="L10" i="3"/>
  <c r="O10" i="3"/>
  <c r="K10" i="3"/>
  <c r="L26" i="3"/>
  <c r="O26" i="3"/>
  <c r="K26" i="3"/>
  <c r="P91" i="3"/>
  <c r="T71" i="3"/>
  <c r="T84" i="3"/>
  <c r="O58" i="3"/>
  <c r="S72" i="3"/>
  <c r="R74" i="3"/>
  <c r="J79" i="3"/>
  <c r="M77" i="3"/>
  <c r="M65" i="3"/>
  <c r="O82" i="3"/>
  <c r="O89" i="3"/>
  <c r="Q25" i="3"/>
  <c r="I25" i="3"/>
  <c r="Q86" i="3"/>
  <c r="I86" i="3"/>
  <c r="S22" i="3"/>
  <c r="K22" i="3"/>
  <c r="Q75" i="3"/>
  <c r="L64" i="3"/>
  <c r="L61" i="3"/>
  <c r="J56" i="3"/>
  <c r="S99" i="3"/>
  <c r="J95" i="3"/>
  <c r="Q93" i="3"/>
  <c r="Q91" i="3"/>
  <c r="I71" i="3"/>
  <c r="Q84" i="3"/>
  <c r="I84" i="3"/>
  <c r="P58" i="3"/>
  <c r="L58" i="3"/>
  <c r="P80" i="3"/>
  <c r="L80" i="3"/>
  <c r="S74" i="3"/>
  <c r="K74" i="3"/>
  <c r="S79" i="3"/>
  <c r="K79" i="3"/>
  <c r="J77" i="3"/>
  <c r="N77" i="3"/>
  <c r="J65" i="3"/>
  <c r="N65" i="3"/>
  <c r="P82" i="3"/>
  <c r="L82" i="3"/>
  <c r="P89" i="3"/>
  <c r="L89" i="3"/>
  <c r="J25" i="3"/>
  <c r="N25" i="3"/>
  <c r="J86" i="3"/>
  <c r="N86" i="3"/>
  <c r="P22" i="3"/>
  <c r="L22" i="3"/>
  <c r="J96" i="3"/>
  <c r="R96" i="3"/>
  <c r="S96" i="3"/>
  <c r="J94" i="3"/>
  <c r="R94" i="3"/>
  <c r="S94" i="3"/>
  <c r="Q92" i="3"/>
  <c r="J92" i="3"/>
  <c r="R92" i="3"/>
  <c r="Q90" i="3"/>
  <c r="J90" i="3"/>
  <c r="R90" i="3"/>
  <c r="S85" i="3"/>
  <c r="P85" i="3"/>
  <c r="T85" i="3"/>
  <c r="J83" i="3"/>
  <c r="R83" i="3"/>
  <c r="S83" i="3"/>
  <c r="R67" i="3"/>
  <c r="J67" i="3"/>
  <c r="S67" i="3"/>
  <c r="P59" i="3"/>
  <c r="T59" i="3"/>
  <c r="Q59" i="3"/>
  <c r="P88" i="3"/>
  <c r="T88" i="3"/>
  <c r="Q88" i="3"/>
  <c r="J87" i="3"/>
  <c r="R87" i="3"/>
  <c r="S87" i="3"/>
  <c r="R27" i="3"/>
  <c r="J27" i="3"/>
  <c r="S27" i="3"/>
  <c r="R78" i="3"/>
  <c r="S61" i="3"/>
  <c r="Q60" i="3"/>
  <c r="R60" i="3"/>
  <c r="S60" i="3"/>
  <c r="J60" i="3"/>
  <c r="T60" i="3"/>
  <c r="Q52" i="3"/>
  <c r="J52" i="3"/>
  <c r="R52" i="3"/>
  <c r="P52" i="3"/>
  <c r="S52" i="3"/>
  <c r="J49" i="3"/>
  <c r="R49" i="3"/>
  <c r="P48" i="3"/>
  <c r="T48" i="3"/>
  <c r="Q48" i="3"/>
  <c r="J48" i="3"/>
  <c r="R48" i="3"/>
  <c r="S48" i="3"/>
  <c r="R45" i="3"/>
  <c r="R47" i="3"/>
  <c r="S47" i="3"/>
  <c r="J47" i="3"/>
  <c r="T47" i="3"/>
  <c r="P47" i="3"/>
  <c r="Q47" i="3"/>
  <c r="Q46" i="3"/>
  <c r="S44" i="3"/>
  <c r="P29" i="3"/>
  <c r="T29" i="3"/>
  <c r="Q29" i="3"/>
  <c r="S29" i="3"/>
  <c r="J29" i="3"/>
  <c r="R29" i="3"/>
  <c r="R41" i="3"/>
  <c r="J41" i="3"/>
  <c r="S41" i="3"/>
  <c r="P41" i="3"/>
  <c r="Q41" i="3"/>
  <c r="P40" i="3"/>
  <c r="T40" i="3"/>
  <c r="Q40" i="3"/>
  <c r="J40" i="3"/>
  <c r="R40" i="3"/>
  <c r="S40" i="3"/>
  <c r="J19" i="3"/>
  <c r="S38" i="3"/>
  <c r="P38" i="3"/>
  <c r="T38" i="3"/>
  <c r="J38" i="3"/>
  <c r="R38" i="3"/>
  <c r="Q37" i="3"/>
  <c r="R37" i="3"/>
  <c r="J37" i="3"/>
  <c r="J36" i="3"/>
  <c r="S36" i="3"/>
  <c r="P36" i="3"/>
  <c r="T36" i="3"/>
  <c r="R36" i="3"/>
  <c r="Q36" i="3"/>
  <c r="P31" i="3"/>
  <c r="S31" i="3"/>
  <c r="T31" i="3"/>
  <c r="K31" i="3"/>
  <c r="L31" i="3"/>
  <c r="Q35" i="3"/>
  <c r="J35" i="3"/>
  <c r="R35" i="3"/>
  <c r="T35" i="3"/>
  <c r="P35" i="3"/>
  <c r="S35" i="3"/>
  <c r="P34" i="3"/>
  <c r="S34" i="3"/>
  <c r="T34" i="3"/>
  <c r="M33" i="3"/>
  <c r="N33" i="3"/>
  <c r="I33" i="3"/>
  <c r="S32" i="3"/>
  <c r="P32" i="3"/>
  <c r="T32" i="3"/>
  <c r="Q32" i="3"/>
  <c r="R32" i="3"/>
  <c r="J32" i="3"/>
  <c r="J11" i="3"/>
  <c r="R11" i="3"/>
  <c r="M11" i="3"/>
  <c r="I11" i="3"/>
  <c r="N11" i="3"/>
  <c r="J28" i="3"/>
  <c r="S28" i="3"/>
  <c r="P28" i="3"/>
  <c r="T28" i="3"/>
  <c r="Q28" i="3"/>
  <c r="R28" i="3"/>
  <c r="T10" i="3"/>
  <c r="P10" i="3"/>
  <c r="Q23" i="3"/>
  <c r="J23" i="3"/>
  <c r="R23" i="3"/>
  <c r="P23" i="3"/>
  <c r="S23" i="3"/>
  <c r="T23" i="3"/>
  <c r="T26" i="3"/>
  <c r="S26" i="3"/>
  <c r="Q24" i="3"/>
  <c r="J24" i="3"/>
  <c r="R24" i="3"/>
  <c r="P24" i="3"/>
  <c r="S24" i="3"/>
  <c r="T24" i="3"/>
  <c r="J20" i="3"/>
  <c r="R20" i="3"/>
  <c r="O20" i="3"/>
  <c r="N20" i="3"/>
  <c r="K20" i="3"/>
  <c r="P12" i="3"/>
  <c r="T12" i="3"/>
  <c r="Q12" i="3"/>
  <c r="S12" i="3"/>
  <c r="J12" i="3"/>
  <c r="R12" i="3"/>
  <c r="J17" i="3"/>
  <c r="R17" i="3"/>
  <c r="O17" i="3"/>
  <c r="K17" i="3"/>
  <c r="N17" i="3"/>
  <c r="R14" i="3"/>
  <c r="J14" i="3"/>
  <c r="Q14" i="3"/>
  <c r="R99" i="3"/>
  <c r="J99" i="3"/>
  <c r="J98" i="3"/>
  <c r="Q96" i="3"/>
  <c r="Q94" i="3"/>
  <c r="P93" i="3"/>
  <c r="T92" i="3"/>
  <c r="L71" i="3"/>
  <c r="L84" i="3"/>
  <c r="S69" i="3"/>
  <c r="O80" i="3"/>
  <c r="J74" i="3"/>
  <c r="R79" i="3"/>
  <c r="Q71" i="3"/>
  <c r="T14" i="3"/>
  <c r="T97" i="3"/>
  <c r="P96" i="3"/>
  <c r="T95" i="3"/>
  <c r="P94" i="3"/>
  <c r="S92" i="3"/>
  <c r="S90" i="3"/>
  <c r="S71" i="3"/>
  <c r="S84" i="3"/>
  <c r="N58" i="3"/>
  <c r="R69" i="3"/>
  <c r="N80" i="3"/>
  <c r="I74" i="3"/>
  <c r="I79" i="3"/>
  <c r="T77" i="3"/>
  <c r="L77" i="3"/>
  <c r="P83" i="3"/>
  <c r="T65" i="3"/>
  <c r="L65" i="3"/>
  <c r="P67" i="3"/>
  <c r="N82" i="3"/>
  <c r="R59" i="3"/>
  <c r="J59" i="3"/>
  <c r="N89" i="3"/>
  <c r="R88" i="3"/>
  <c r="T87" i="3"/>
  <c r="T27" i="3"/>
  <c r="R22" i="3"/>
  <c r="N78" i="3"/>
  <c r="K75" i="3"/>
  <c r="R15" i="3"/>
  <c r="P60" i="3"/>
  <c r="T52" i="3"/>
  <c r="Q38" i="3"/>
  <c r="O31" i="3"/>
  <c r="O34" i="3"/>
  <c r="S20" i="3"/>
  <c r="S17" i="3"/>
  <c r="Q63" i="3"/>
  <c r="J63" i="3"/>
  <c r="R63" i="3"/>
  <c r="Q68" i="3"/>
  <c r="J68" i="3"/>
  <c r="R68" i="3"/>
  <c r="P69" i="3"/>
  <c r="T69" i="3"/>
  <c r="Q69" i="3"/>
  <c r="P72" i="3"/>
  <c r="T72" i="3"/>
  <c r="Q72" i="3"/>
  <c r="S66" i="3"/>
  <c r="P66" i="3"/>
  <c r="T66" i="3"/>
  <c r="P81" i="3"/>
  <c r="T81" i="3"/>
  <c r="Q81" i="3"/>
  <c r="Q76" i="3"/>
  <c r="P76" i="3"/>
  <c r="S76" i="3"/>
  <c r="R76" i="3"/>
  <c r="J76" i="3"/>
  <c r="P73" i="3"/>
  <c r="T73" i="3"/>
  <c r="S73" i="3"/>
  <c r="Q73" i="3"/>
  <c r="J73" i="3"/>
  <c r="J70" i="3"/>
  <c r="S70" i="3"/>
  <c r="P70" i="3"/>
  <c r="T70" i="3"/>
  <c r="Q70" i="3"/>
  <c r="R70" i="3"/>
  <c r="Q62" i="3"/>
  <c r="J62" i="3"/>
  <c r="R62" i="3"/>
  <c r="S62" i="3"/>
  <c r="T62" i="3"/>
  <c r="Q50" i="3"/>
  <c r="J50" i="3"/>
  <c r="R50" i="3"/>
  <c r="S50" i="3"/>
  <c r="P50" i="3"/>
  <c r="P42" i="3"/>
  <c r="T42" i="3"/>
  <c r="Q42" i="3"/>
  <c r="S42" i="3"/>
  <c r="J42" i="3"/>
  <c r="J43" i="3"/>
  <c r="R43" i="3"/>
  <c r="S43" i="3"/>
  <c r="P43" i="3"/>
  <c r="Q43" i="3"/>
  <c r="T43" i="3"/>
  <c r="P16" i="3"/>
  <c r="R13" i="3"/>
  <c r="P18" i="3"/>
  <c r="T18" i="3"/>
  <c r="Q18" i="3"/>
  <c r="R18" i="3"/>
  <c r="S18" i="3"/>
  <c r="J30" i="3"/>
  <c r="R30" i="3"/>
  <c r="N37" i="3"/>
  <c r="I37" i="3"/>
  <c r="J97" i="3"/>
  <c r="R100" i="3"/>
  <c r="J100" i="3"/>
  <c r="R98" i="3"/>
  <c r="P92" i="3"/>
  <c r="P90" i="3"/>
  <c r="T63" i="3"/>
  <c r="T68" i="3"/>
  <c r="R66" i="3"/>
  <c r="J66" i="3"/>
  <c r="R85" i="3"/>
  <c r="J88" i="3"/>
  <c r="Q87" i="3"/>
  <c r="Q27" i="3"/>
  <c r="S81" i="3"/>
  <c r="T76" i="3"/>
  <c r="R73" i="3"/>
  <c r="J15" i="3"/>
  <c r="N57" i="3"/>
  <c r="N55" i="3"/>
  <c r="S49" i="3"/>
  <c r="S45" i="3"/>
  <c r="Q33" i="3"/>
  <c r="Q11" i="3"/>
  <c r="Q78" i="3"/>
  <c r="I78" i="3"/>
  <c r="M78" i="3"/>
  <c r="P75" i="3"/>
  <c r="T75" i="3"/>
  <c r="L75" i="3"/>
  <c r="S15" i="3"/>
  <c r="P15" i="3"/>
  <c r="T15" i="3"/>
  <c r="K15" i="3"/>
  <c r="O15" i="3"/>
  <c r="L15" i="3"/>
  <c r="Q64" i="3"/>
  <c r="J64" i="3"/>
  <c r="R64" i="3"/>
  <c r="I64" i="3"/>
  <c r="M64" i="3"/>
  <c r="N64" i="3"/>
  <c r="I62" i="3"/>
  <c r="M62" i="3"/>
  <c r="N62" i="3"/>
  <c r="Q61" i="3"/>
  <c r="J61" i="3"/>
  <c r="R61" i="3"/>
  <c r="I61" i="3"/>
  <c r="M61" i="3"/>
  <c r="N61" i="3"/>
  <c r="S57" i="3"/>
  <c r="P57" i="3"/>
  <c r="T57" i="3"/>
  <c r="K57" i="3"/>
  <c r="O57" i="3"/>
  <c r="L57" i="3"/>
  <c r="K56" i="3"/>
  <c r="O56" i="3"/>
  <c r="L56" i="3"/>
  <c r="S55" i="3"/>
  <c r="P55" i="3"/>
  <c r="T55" i="3"/>
  <c r="K55" i="3"/>
  <c r="O55" i="3"/>
  <c r="L55" i="3"/>
  <c r="Q53" i="3"/>
  <c r="J53" i="3"/>
  <c r="R53" i="3"/>
  <c r="I53" i="3"/>
  <c r="M53" i="3"/>
  <c r="N53" i="3"/>
  <c r="I52" i="3"/>
  <c r="M52" i="3"/>
  <c r="N52" i="3"/>
  <c r="Q51" i="3"/>
  <c r="J51" i="3"/>
  <c r="R51" i="3"/>
  <c r="I51" i="3"/>
  <c r="M51" i="3"/>
  <c r="N51" i="3"/>
  <c r="P49" i="3"/>
  <c r="T49" i="3"/>
  <c r="Q49" i="3"/>
  <c r="L49" i="3"/>
  <c r="I49" i="3"/>
  <c r="M49" i="3"/>
  <c r="L48" i="3"/>
  <c r="I48" i="3"/>
  <c r="M48" i="3"/>
  <c r="J45" i="3"/>
  <c r="P45" i="3"/>
  <c r="T45" i="3"/>
  <c r="Q45" i="3"/>
  <c r="L45" i="3"/>
  <c r="M45" i="3"/>
  <c r="P46" i="3"/>
  <c r="T46" i="3"/>
  <c r="S46" i="3"/>
  <c r="J46" i="3"/>
  <c r="L46" i="3"/>
  <c r="I46" i="3"/>
  <c r="N46" i="3"/>
  <c r="O46" i="3"/>
  <c r="L42" i="3"/>
  <c r="I42" i="3"/>
  <c r="M42" i="3"/>
  <c r="K42" i="3"/>
  <c r="N42" i="3"/>
  <c r="P44" i="3"/>
  <c r="T44" i="3"/>
  <c r="Q44" i="3"/>
  <c r="J44" i="3"/>
  <c r="R44" i="3"/>
  <c r="L44" i="3"/>
  <c r="I44" i="3"/>
  <c r="M44" i="3"/>
  <c r="O44" i="3"/>
  <c r="J39" i="3"/>
  <c r="R39" i="3"/>
  <c r="S39" i="3"/>
  <c r="Q39" i="3"/>
  <c r="T39" i="3"/>
  <c r="N39" i="3"/>
  <c r="K39" i="3"/>
  <c r="O39" i="3"/>
  <c r="I39" i="3"/>
  <c r="L39" i="3"/>
  <c r="N43" i="3"/>
  <c r="K43" i="3"/>
  <c r="O43" i="3"/>
  <c r="M43" i="3"/>
  <c r="J16" i="3"/>
  <c r="R16" i="3"/>
  <c r="S16" i="3"/>
  <c r="Q16" i="3"/>
  <c r="T16" i="3"/>
  <c r="N16" i="3"/>
  <c r="K16" i="3"/>
  <c r="O16" i="3"/>
  <c r="I16" i="3"/>
  <c r="L16" i="3"/>
  <c r="T99" i="3"/>
  <c r="P99" i="3"/>
  <c r="S97" i="3"/>
  <c r="S95" i="3"/>
  <c r="R93" i="3"/>
  <c r="J93" i="3"/>
  <c r="R91" i="3"/>
  <c r="J91" i="3"/>
  <c r="R71" i="3"/>
  <c r="N71" i="3"/>
  <c r="J71" i="3"/>
  <c r="N63" i="3"/>
  <c r="R84" i="3"/>
  <c r="N84" i="3"/>
  <c r="J84" i="3"/>
  <c r="Q58" i="3"/>
  <c r="M58" i="3"/>
  <c r="I58" i="3"/>
  <c r="M69" i="3"/>
  <c r="I69" i="3"/>
  <c r="Q80" i="3"/>
  <c r="M80" i="3"/>
  <c r="I80" i="3"/>
  <c r="T74" i="3"/>
  <c r="P74" i="3"/>
  <c r="L74" i="3"/>
  <c r="L66" i="3"/>
  <c r="T79" i="3"/>
  <c r="P79" i="3"/>
  <c r="L79" i="3"/>
  <c r="S77" i="3"/>
  <c r="O77" i="3"/>
  <c r="K77" i="3"/>
  <c r="O83" i="3"/>
  <c r="K83" i="3"/>
  <c r="S65" i="3"/>
  <c r="O65" i="3"/>
  <c r="K65" i="3"/>
  <c r="Q82" i="3"/>
  <c r="M82" i="3"/>
  <c r="I82" i="3"/>
  <c r="M59" i="3"/>
  <c r="I59" i="3"/>
  <c r="Q89" i="3"/>
  <c r="M89" i="3"/>
  <c r="I89" i="3"/>
  <c r="S25" i="3"/>
  <c r="O25" i="3"/>
  <c r="K25" i="3"/>
  <c r="O87" i="3"/>
  <c r="K87" i="3"/>
  <c r="S86" i="3"/>
  <c r="O86" i="3"/>
  <c r="K86" i="3"/>
  <c r="Q22" i="3"/>
  <c r="M22" i="3"/>
  <c r="I22" i="3"/>
  <c r="M81" i="3"/>
  <c r="I81" i="3"/>
  <c r="P78" i="3"/>
  <c r="K78" i="3"/>
  <c r="S75" i="3"/>
  <c r="N75" i="3"/>
  <c r="I75" i="3"/>
  <c r="O73" i="3"/>
  <c r="N15" i="3"/>
  <c r="P64" i="3"/>
  <c r="L62" i="3"/>
  <c r="P61" i="3"/>
  <c r="R57" i="3"/>
  <c r="J57" i="3"/>
  <c r="N56" i="3"/>
  <c r="R55" i="3"/>
  <c r="J55" i="3"/>
  <c r="T53" i="3"/>
  <c r="L53" i="3"/>
  <c r="T51" i="3"/>
  <c r="L51" i="3"/>
  <c r="O49" i="3"/>
  <c r="K48" i="3"/>
  <c r="O45" i="3"/>
  <c r="M46" i="3"/>
  <c r="R97" i="3"/>
  <c r="R95" i="3"/>
  <c r="M71" i="3"/>
  <c r="M63" i="3"/>
  <c r="M84" i="3"/>
  <c r="T58" i="3"/>
  <c r="T80" i="3"/>
  <c r="O74" i="3"/>
  <c r="O66" i="3"/>
  <c r="O79" i="3"/>
  <c r="R77" i="3"/>
  <c r="R65" i="3"/>
  <c r="T82" i="3"/>
  <c r="T89" i="3"/>
  <c r="R25" i="3"/>
  <c r="R86" i="3"/>
  <c r="T22" i="3"/>
  <c r="T78" i="3"/>
  <c r="O78" i="3"/>
  <c r="J78" i="3"/>
  <c r="R75" i="3"/>
  <c r="M75" i="3"/>
  <c r="N73" i="3"/>
  <c r="I73" i="3"/>
  <c r="M15" i="3"/>
  <c r="O64" i="3"/>
  <c r="K62" i="3"/>
  <c r="O61" i="3"/>
  <c r="Q57" i="3"/>
  <c r="I57" i="3"/>
  <c r="M56" i="3"/>
  <c r="Q55" i="3"/>
  <c r="I55" i="3"/>
  <c r="S53" i="3"/>
  <c r="K53" i="3"/>
  <c r="O52" i="3"/>
  <c r="S51" i="3"/>
  <c r="K51" i="3"/>
  <c r="N49" i="3"/>
  <c r="N45" i="3"/>
  <c r="K46" i="3"/>
  <c r="P13" i="3"/>
  <c r="T13" i="3"/>
  <c r="Q13" i="3"/>
  <c r="L13" i="3"/>
  <c r="I13" i="3"/>
  <c r="M13" i="3"/>
  <c r="L40" i="3"/>
  <c r="I40" i="3"/>
  <c r="M40" i="3"/>
  <c r="P19" i="3"/>
  <c r="T19" i="3"/>
  <c r="Q19" i="3"/>
  <c r="L19" i="3"/>
  <c r="I19" i="3"/>
  <c r="M19" i="3"/>
  <c r="S30" i="3"/>
  <c r="P30" i="3"/>
  <c r="T30" i="3"/>
  <c r="K30" i="3"/>
  <c r="O30" i="3"/>
  <c r="L30" i="3"/>
  <c r="K38" i="3"/>
  <c r="O38" i="3"/>
  <c r="L38" i="3"/>
  <c r="S37" i="3"/>
  <c r="K37" i="3"/>
  <c r="Q31" i="3"/>
  <c r="I31" i="3"/>
  <c r="Q34" i="3"/>
  <c r="I34" i="3"/>
  <c r="S33" i="3"/>
  <c r="K33" i="3"/>
  <c r="S11" i="3"/>
  <c r="K11" i="3"/>
  <c r="Q10" i="3"/>
  <c r="I10" i="3"/>
  <c r="Q26" i="3"/>
  <c r="I26" i="3"/>
  <c r="P20" i="3"/>
  <c r="L20" i="3"/>
  <c r="P17" i="3"/>
  <c r="L17" i="3"/>
  <c r="N13" i="3"/>
  <c r="N19" i="3"/>
  <c r="Q30" i="3"/>
  <c r="I30" i="3"/>
  <c r="M38" i="3"/>
  <c r="S13" i="3"/>
  <c r="K13" i="3"/>
  <c r="O40" i="3"/>
  <c r="S19" i="3"/>
  <c r="K19" i="3"/>
  <c r="N30" i="3"/>
  <c r="T37" i="3"/>
  <c r="P37" i="3"/>
  <c r="L37" i="3"/>
  <c r="R31" i="3"/>
  <c r="N31" i="3"/>
  <c r="J31" i="3"/>
  <c r="N35" i="3"/>
  <c r="R34" i="3"/>
  <c r="N34" i="3"/>
  <c r="J34" i="3"/>
  <c r="T33" i="3"/>
  <c r="P33" i="3"/>
  <c r="L33" i="3"/>
  <c r="L32" i="3"/>
  <c r="T11" i="3"/>
  <c r="P11" i="3"/>
  <c r="L11" i="3"/>
  <c r="R10" i="3"/>
  <c r="N10" i="3"/>
  <c r="J10" i="3"/>
  <c r="N23" i="3"/>
  <c r="R26" i="3"/>
  <c r="N26" i="3"/>
  <c r="J26" i="3"/>
  <c r="Q20" i="3"/>
  <c r="M20" i="3"/>
  <c r="I20" i="3"/>
  <c r="M12" i="3"/>
  <c r="I12" i="3"/>
  <c r="Q17" i="3"/>
  <c r="M17" i="3"/>
  <c r="I17" i="3"/>
  <c r="N28" i="3"/>
  <c r="O37" i="3"/>
  <c r="M31" i="3"/>
  <c r="M35" i="3"/>
  <c r="M34" i="3"/>
  <c r="O33" i="3"/>
  <c r="O32" i="3"/>
  <c r="O11" i="3"/>
  <c r="M10" i="3"/>
  <c r="M23" i="3"/>
  <c r="M26" i="3"/>
  <c r="T20" i="3"/>
  <c r="T17" i="3"/>
  <c r="L68" i="3"/>
  <c r="I68" i="3"/>
  <c r="M68" i="3"/>
  <c r="L72" i="3"/>
  <c r="I72" i="3"/>
  <c r="M72" i="3"/>
  <c r="K85" i="3"/>
  <c r="O85" i="3"/>
  <c r="L85" i="3"/>
  <c r="I85" i="3"/>
  <c r="M85" i="3"/>
  <c r="K67" i="3"/>
  <c r="O67" i="3"/>
  <c r="L67" i="3"/>
  <c r="I67" i="3"/>
  <c r="M67" i="3"/>
  <c r="K88" i="3"/>
  <c r="O88" i="3"/>
  <c r="L88" i="3"/>
  <c r="I88" i="3"/>
  <c r="M88" i="3"/>
  <c r="K27" i="3"/>
  <c r="O27" i="3"/>
  <c r="L27" i="3"/>
  <c r="I27" i="3"/>
  <c r="M27" i="3"/>
  <c r="K76" i="3"/>
  <c r="O76" i="3"/>
  <c r="L76" i="3"/>
  <c r="I76" i="3"/>
  <c r="M76" i="3"/>
  <c r="K70" i="3"/>
  <c r="O70" i="3"/>
  <c r="L70" i="3"/>
  <c r="I70" i="3"/>
  <c r="M70" i="3"/>
  <c r="K60" i="3"/>
  <c r="O60" i="3"/>
  <c r="L60" i="3"/>
  <c r="I60" i="3"/>
  <c r="M60" i="3"/>
  <c r="K54" i="3"/>
  <c r="O54" i="3"/>
  <c r="L54" i="3"/>
  <c r="I54" i="3"/>
  <c r="M54" i="3"/>
  <c r="K50" i="3"/>
  <c r="O50" i="3"/>
  <c r="L50" i="3"/>
  <c r="I50" i="3"/>
  <c r="M50" i="3"/>
  <c r="K47" i="3"/>
  <c r="O47" i="3"/>
  <c r="L47" i="3"/>
  <c r="I47" i="3"/>
  <c r="M47" i="3"/>
  <c r="K29" i="3"/>
  <c r="O29" i="3"/>
  <c r="L29" i="3"/>
  <c r="I29" i="3"/>
  <c r="M29" i="3"/>
  <c r="K41" i="3"/>
  <c r="O41" i="3"/>
  <c r="L41" i="3"/>
  <c r="I41" i="3"/>
  <c r="M41" i="3"/>
  <c r="K18" i="3"/>
  <c r="O18" i="3"/>
  <c r="L18" i="3"/>
  <c r="I18" i="3"/>
  <c r="M18" i="3"/>
  <c r="K36" i="3"/>
  <c r="O36" i="3"/>
  <c r="L36" i="3"/>
  <c r="I36" i="3"/>
  <c r="M36" i="3"/>
  <c r="K21" i="3"/>
  <c r="O21" i="3"/>
  <c r="L21" i="3"/>
  <c r="I21" i="3"/>
  <c r="M21" i="3"/>
  <c r="K24" i="3"/>
  <c r="O24" i="3"/>
  <c r="L24" i="3"/>
  <c r="I24" i="3"/>
  <c r="M24" i="3"/>
  <c r="K72" i="3"/>
  <c r="N27" i="3"/>
  <c r="N54" i="3"/>
  <c r="N41" i="3"/>
  <c r="O68" i="3"/>
  <c r="N88" i="3"/>
  <c r="N60" i="3"/>
  <c r="N29" i="3"/>
  <c r="N21" i="3"/>
  <c r="K28" i="3"/>
  <c r="O28" i="3"/>
  <c r="L28" i="3"/>
  <c r="I28" i="3"/>
  <c r="M28" i="3"/>
  <c r="N68" i="3"/>
  <c r="O72" i="3"/>
  <c r="N67" i="3"/>
  <c r="N70" i="3"/>
  <c r="N47" i="3"/>
  <c r="N36" i="3"/>
  <c r="M97" i="3"/>
  <c r="K93" i="3"/>
  <c r="M100" i="3"/>
  <c r="I96" i="3"/>
  <c r="I92" i="3"/>
  <c r="N99" i="3"/>
  <c r="L95" i="3"/>
  <c r="L91" i="3"/>
  <c r="O98" i="3"/>
  <c r="N90" i="3"/>
  <c r="N94" i="3"/>
  <c r="P77" i="2"/>
  <c r="P34" i="2"/>
  <c r="I19" i="2"/>
  <c r="T86" i="2"/>
  <c r="T82" i="2"/>
  <c r="T89" i="2"/>
  <c r="P82" i="2"/>
  <c r="T88" i="2"/>
  <c r="P89" i="2"/>
  <c r="T59" i="2"/>
  <c r="Q19" i="2"/>
  <c r="S30" i="2"/>
  <c r="S77" i="2"/>
  <c r="S79" i="2"/>
  <c r="S80" i="2"/>
  <c r="S25" i="2"/>
  <c r="S83" i="2"/>
  <c r="S85" i="2"/>
  <c r="S34" i="2"/>
  <c r="S87" i="2"/>
  <c r="S75" i="2"/>
  <c r="S73" i="2"/>
  <c r="S72" i="2"/>
  <c r="T70" i="2"/>
  <c r="P69" i="2"/>
  <c r="P67" i="2"/>
  <c r="T66" i="2"/>
  <c r="P65" i="2"/>
  <c r="P63" i="2"/>
  <c r="P61" i="2"/>
  <c r="R57" i="2"/>
  <c r="P17" i="2"/>
  <c r="P53" i="2"/>
  <c r="Q52" i="2"/>
  <c r="Q50" i="2"/>
  <c r="S10" i="2"/>
  <c r="AZ16" i="2"/>
  <c r="AZ23" i="2"/>
  <c r="K100" i="2"/>
  <c r="K99" i="2"/>
  <c r="K96" i="2"/>
  <c r="I11" i="2"/>
  <c r="O97" i="2"/>
  <c r="O98" i="2"/>
  <c r="L19" i="2"/>
  <c r="M19" i="2"/>
  <c r="N100" i="2"/>
  <c r="N99" i="2"/>
  <c r="N98" i="2"/>
  <c r="N97" i="2"/>
  <c r="N96" i="2"/>
  <c r="K95" i="2"/>
  <c r="O94" i="2"/>
  <c r="K93" i="2"/>
  <c r="O92" i="2"/>
  <c r="K91" i="2"/>
  <c r="O90" i="2"/>
  <c r="K30" i="2"/>
  <c r="O81" i="2"/>
  <c r="K77" i="2"/>
  <c r="O88" i="2"/>
  <c r="K79" i="2"/>
  <c r="O76" i="2"/>
  <c r="K80" i="2"/>
  <c r="O86" i="2"/>
  <c r="K25" i="2"/>
  <c r="O82" i="2"/>
  <c r="K83" i="2"/>
  <c r="O78" i="2"/>
  <c r="K85" i="2"/>
  <c r="O89" i="2"/>
  <c r="K34" i="2"/>
  <c r="O84" i="2"/>
  <c r="K87" i="2"/>
  <c r="O74" i="2"/>
  <c r="O75" i="2"/>
  <c r="K73" i="2"/>
  <c r="O72" i="2"/>
  <c r="L71" i="2"/>
  <c r="K65" i="2"/>
  <c r="K63" i="2"/>
  <c r="L62" i="2"/>
  <c r="I59" i="2"/>
  <c r="M44" i="2"/>
  <c r="L51" i="2"/>
  <c r="I48" i="2"/>
  <c r="L46" i="2"/>
  <c r="K41" i="2"/>
  <c r="L37" i="2"/>
  <c r="L100" i="2"/>
  <c r="L99" i="2"/>
  <c r="L98" i="2"/>
  <c r="L97" i="2"/>
  <c r="L96" i="2"/>
  <c r="L81" i="2"/>
  <c r="L76" i="2"/>
  <c r="L86" i="2"/>
  <c r="L89" i="2"/>
  <c r="I32" i="2"/>
  <c r="M32" i="2"/>
  <c r="N32" i="2"/>
  <c r="I70" i="2"/>
  <c r="M70" i="2"/>
  <c r="N70" i="2"/>
  <c r="I69" i="2"/>
  <c r="M69" i="2"/>
  <c r="N69" i="2"/>
  <c r="Q68" i="2"/>
  <c r="J68" i="2"/>
  <c r="R68" i="2"/>
  <c r="I68" i="2"/>
  <c r="M68" i="2"/>
  <c r="N68" i="2"/>
  <c r="I67" i="2"/>
  <c r="M67" i="2"/>
  <c r="N67" i="2"/>
  <c r="I66" i="2"/>
  <c r="M66" i="2"/>
  <c r="N66" i="2"/>
  <c r="Q64" i="2"/>
  <c r="J64" i="2"/>
  <c r="R64" i="2"/>
  <c r="I64" i="2"/>
  <c r="M64" i="2"/>
  <c r="N64" i="2"/>
  <c r="I61" i="2"/>
  <c r="M61" i="2"/>
  <c r="N61" i="2"/>
  <c r="Q60" i="2"/>
  <c r="J60" i="2"/>
  <c r="R60" i="2"/>
  <c r="Q59" i="2"/>
  <c r="R59" i="2"/>
  <c r="S58" i="2"/>
  <c r="R58" i="2"/>
  <c r="T58" i="2"/>
  <c r="J47" i="2"/>
  <c r="S47" i="2"/>
  <c r="P47" i="2"/>
  <c r="Q47" i="2"/>
  <c r="N47" i="2"/>
  <c r="K47" i="2"/>
  <c r="O47" i="2"/>
  <c r="I47" i="2"/>
  <c r="J56" i="2"/>
  <c r="R56" i="2"/>
  <c r="S56" i="2"/>
  <c r="T56" i="2"/>
  <c r="N56" i="2"/>
  <c r="K56" i="2"/>
  <c r="O56" i="2"/>
  <c r="L56" i="2"/>
  <c r="M56" i="2"/>
  <c r="J45" i="2"/>
  <c r="R45" i="2"/>
  <c r="S45" i="2"/>
  <c r="P45" i="2"/>
  <c r="Q45" i="2"/>
  <c r="N15" i="2"/>
  <c r="K15" i="2"/>
  <c r="O15" i="2"/>
  <c r="I15" i="2"/>
  <c r="N55" i="2"/>
  <c r="K55" i="2"/>
  <c r="O55" i="2"/>
  <c r="L55" i="2"/>
  <c r="M55" i="2"/>
  <c r="J54" i="2"/>
  <c r="R54" i="2"/>
  <c r="S54" i="2"/>
  <c r="P54" i="2"/>
  <c r="Q54" i="2"/>
  <c r="N53" i="2"/>
  <c r="K53" i="2"/>
  <c r="O53" i="2"/>
  <c r="L53" i="2"/>
  <c r="M53" i="2"/>
  <c r="J20" i="2"/>
  <c r="R20" i="2"/>
  <c r="S20" i="2"/>
  <c r="P20" i="2"/>
  <c r="Q20" i="2"/>
  <c r="N52" i="2"/>
  <c r="K52" i="2"/>
  <c r="O52" i="2"/>
  <c r="L52" i="2"/>
  <c r="M52" i="2"/>
  <c r="J44" i="2"/>
  <c r="R44" i="2"/>
  <c r="S44" i="2"/>
  <c r="P44" i="2"/>
  <c r="Q44" i="2"/>
  <c r="N40" i="2"/>
  <c r="K40" i="2"/>
  <c r="O40" i="2"/>
  <c r="L40" i="2"/>
  <c r="M40" i="2"/>
  <c r="I50" i="2"/>
  <c r="N50" i="2"/>
  <c r="K50" i="2"/>
  <c r="O50" i="2"/>
  <c r="L50" i="2"/>
  <c r="M50" i="2"/>
  <c r="J49" i="2"/>
  <c r="R49" i="2"/>
  <c r="P49" i="2"/>
  <c r="Q49" i="2"/>
  <c r="J48" i="2"/>
  <c r="R48" i="2"/>
  <c r="Q48" i="2"/>
  <c r="S48" i="2"/>
  <c r="P48" i="2"/>
  <c r="I43" i="2"/>
  <c r="M43" i="2"/>
  <c r="N43" i="2"/>
  <c r="K43" i="2"/>
  <c r="L43" i="2"/>
  <c r="O43" i="2"/>
  <c r="I42" i="2"/>
  <c r="M42" i="2"/>
  <c r="N42" i="2"/>
  <c r="O42" i="2"/>
  <c r="K42" i="2"/>
  <c r="L42" i="2"/>
  <c r="Q14" i="2"/>
  <c r="J14" i="2"/>
  <c r="R14" i="2"/>
  <c r="S14" i="2"/>
  <c r="T14" i="2"/>
  <c r="I39" i="2"/>
  <c r="M39" i="2"/>
  <c r="N39" i="2"/>
  <c r="O39" i="2"/>
  <c r="K39" i="2"/>
  <c r="L39" i="2"/>
  <c r="Q38" i="2"/>
  <c r="J38" i="2"/>
  <c r="R38" i="2"/>
  <c r="S38" i="2"/>
  <c r="T38" i="2"/>
  <c r="Q37" i="2"/>
  <c r="J37" i="2"/>
  <c r="R37" i="2"/>
  <c r="P37" i="2"/>
  <c r="S37" i="2"/>
  <c r="T37" i="2"/>
  <c r="I22" i="2"/>
  <c r="M22" i="2"/>
  <c r="N22" i="2"/>
  <c r="O22" i="2"/>
  <c r="K22" i="2"/>
  <c r="L22" i="2"/>
  <c r="Q35" i="2"/>
  <c r="J35" i="2"/>
  <c r="R35" i="2"/>
  <c r="S35" i="2"/>
  <c r="T35" i="2"/>
  <c r="I18" i="2"/>
  <c r="M18" i="2"/>
  <c r="N18" i="2"/>
  <c r="K18" i="2"/>
  <c r="L18" i="2"/>
  <c r="O18" i="2"/>
  <c r="I13" i="2"/>
  <c r="M13" i="2"/>
  <c r="N13" i="2"/>
  <c r="O13" i="2"/>
  <c r="K13" i="2"/>
  <c r="L13" i="2"/>
  <c r="Q28" i="2"/>
  <c r="J28" i="2"/>
  <c r="R28" i="2"/>
  <c r="S28" i="2"/>
  <c r="T28" i="2"/>
  <c r="I10" i="2"/>
  <c r="M10" i="2"/>
  <c r="N10" i="2"/>
  <c r="O10" i="2"/>
  <c r="K10" i="2"/>
  <c r="L10" i="2"/>
  <c r="Q29" i="2"/>
  <c r="J29" i="2"/>
  <c r="R29" i="2"/>
  <c r="S29" i="2"/>
  <c r="T29" i="2"/>
  <c r="I12" i="2"/>
  <c r="M12" i="2"/>
  <c r="N12" i="2"/>
  <c r="K12" i="2"/>
  <c r="L12" i="2"/>
  <c r="O12" i="2"/>
  <c r="I24" i="2"/>
  <c r="M24" i="2"/>
  <c r="N24" i="2"/>
  <c r="O24" i="2"/>
  <c r="K24" i="2"/>
  <c r="L24" i="2"/>
  <c r="Q23" i="2"/>
  <c r="J23" i="2"/>
  <c r="R23" i="2"/>
  <c r="P23" i="2"/>
  <c r="S23" i="2"/>
  <c r="T23" i="2"/>
  <c r="R100" i="2"/>
  <c r="J97" i="2"/>
  <c r="O71" i="2"/>
  <c r="O70" i="2"/>
  <c r="O68" i="2"/>
  <c r="K61" i="2"/>
  <c r="S59" i="2"/>
  <c r="T45" i="2"/>
  <c r="J95" i="2"/>
  <c r="R95" i="2"/>
  <c r="I91" i="2"/>
  <c r="M91" i="2"/>
  <c r="N91" i="2"/>
  <c r="Q90" i="2"/>
  <c r="J90" i="2"/>
  <c r="R90" i="2"/>
  <c r="I90" i="2"/>
  <c r="M90" i="2"/>
  <c r="N90" i="2"/>
  <c r="Q30" i="2"/>
  <c r="J30" i="2"/>
  <c r="R30" i="2"/>
  <c r="Q81" i="2"/>
  <c r="J81" i="2"/>
  <c r="R81" i="2"/>
  <c r="I79" i="2"/>
  <c r="M79" i="2"/>
  <c r="N79" i="2"/>
  <c r="Q76" i="2"/>
  <c r="J76" i="2"/>
  <c r="R76" i="2"/>
  <c r="Q80" i="2"/>
  <c r="J80" i="2"/>
  <c r="R80" i="2"/>
  <c r="I82" i="2"/>
  <c r="M82" i="2"/>
  <c r="N82" i="2"/>
  <c r="Q83" i="2"/>
  <c r="J83" i="2"/>
  <c r="R83" i="2"/>
  <c r="I83" i="2"/>
  <c r="M83" i="2"/>
  <c r="N83" i="2"/>
  <c r="Q78" i="2"/>
  <c r="J78" i="2"/>
  <c r="R78" i="2"/>
  <c r="Q85" i="2"/>
  <c r="J85" i="2"/>
  <c r="R85" i="2"/>
  <c r="Q84" i="2"/>
  <c r="J84" i="2"/>
  <c r="R84" i="2"/>
  <c r="I87" i="2"/>
  <c r="M87" i="2"/>
  <c r="N87" i="2"/>
  <c r="Q74" i="2"/>
  <c r="J74" i="2"/>
  <c r="R74" i="2"/>
  <c r="I74" i="2"/>
  <c r="M74" i="2"/>
  <c r="N74" i="2"/>
  <c r="Q75" i="2"/>
  <c r="J75" i="2"/>
  <c r="R75" i="2"/>
  <c r="I75" i="2"/>
  <c r="M75" i="2"/>
  <c r="N75" i="2"/>
  <c r="Q73" i="2"/>
  <c r="J73" i="2"/>
  <c r="R73" i="2"/>
  <c r="I73" i="2"/>
  <c r="M73" i="2"/>
  <c r="N73" i="2"/>
  <c r="Q72" i="2"/>
  <c r="J72" i="2"/>
  <c r="R72" i="2"/>
  <c r="I72" i="2"/>
  <c r="M72" i="2"/>
  <c r="N72" i="2"/>
  <c r="Q71" i="2"/>
  <c r="J71" i="2"/>
  <c r="R71" i="2"/>
  <c r="Q32" i="2"/>
  <c r="J32" i="2"/>
  <c r="R32" i="2"/>
  <c r="I63" i="2"/>
  <c r="M63" i="2"/>
  <c r="N63" i="2"/>
  <c r="Q62" i="2"/>
  <c r="J62" i="2"/>
  <c r="R62" i="2"/>
  <c r="I60" i="2"/>
  <c r="M60" i="2"/>
  <c r="N60" i="2"/>
  <c r="K57" i="2"/>
  <c r="O57" i="2"/>
  <c r="I57" i="2"/>
  <c r="N57" i="2"/>
  <c r="N45" i="2"/>
  <c r="K45" i="2"/>
  <c r="O45" i="2"/>
  <c r="I45" i="2"/>
  <c r="N17" i="2"/>
  <c r="K17" i="2"/>
  <c r="O17" i="2"/>
  <c r="L17" i="2"/>
  <c r="M17" i="2"/>
  <c r="J15" i="2"/>
  <c r="R15" i="2"/>
  <c r="S15" i="2"/>
  <c r="P15" i="2"/>
  <c r="Q15" i="2"/>
  <c r="J55" i="2"/>
  <c r="R55" i="2"/>
  <c r="S55" i="2"/>
  <c r="T55" i="2"/>
  <c r="N54" i="2"/>
  <c r="K54" i="2"/>
  <c r="O54" i="2"/>
  <c r="I54" i="2"/>
  <c r="J53" i="2"/>
  <c r="R53" i="2"/>
  <c r="S53" i="2"/>
  <c r="T53" i="2"/>
  <c r="J51" i="2"/>
  <c r="R51" i="2"/>
  <c r="S51" i="2"/>
  <c r="P51" i="2"/>
  <c r="Q51" i="2"/>
  <c r="N49" i="2"/>
  <c r="K49" i="2"/>
  <c r="L49" i="2"/>
  <c r="M49" i="2"/>
  <c r="O49" i="2"/>
  <c r="J46" i="2"/>
  <c r="R46" i="2"/>
  <c r="S46" i="2"/>
  <c r="T46" i="2"/>
  <c r="P46" i="2"/>
  <c r="Q46" i="2"/>
  <c r="Q42" i="2"/>
  <c r="J42" i="2"/>
  <c r="R42" i="2"/>
  <c r="P42" i="2"/>
  <c r="I41" i="2"/>
  <c r="M41" i="2"/>
  <c r="N41" i="2"/>
  <c r="O41" i="2"/>
  <c r="I33" i="2"/>
  <c r="M33" i="2"/>
  <c r="N33" i="2"/>
  <c r="K33" i="2"/>
  <c r="L33" i="2"/>
  <c r="O33" i="2"/>
  <c r="Q39" i="2"/>
  <c r="J39" i="2"/>
  <c r="R39" i="2"/>
  <c r="P39" i="2"/>
  <c r="I38" i="2"/>
  <c r="M38" i="2"/>
  <c r="N38" i="2"/>
  <c r="K38" i="2"/>
  <c r="L38" i="2"/>
  <c r="Q36" i="2"/>
  <c r="J36" i="2"/>
  <c r="R36" i="2"/>
  <c r="S36" i="2"/>
  <c r="T36" i="2"/>
  <c r="P36" i="2"/>
  <c r="Q22" i="2"/>
  <c r="J22" i="2"/>
  <c r="R22" i="2"/>
  <c r="P22" i="2"/>
  <c r="Q31" i="2"/>
  <c r="J31" i="2"/>
  <c r="R31" i="2"/>
  <c r="P31" i="2"/>
  <c r="S31" i="2"/>
  <c r="T31" i="2"/>
  <c r="I31" i="2"/>
  <c r="M31" i="2"/>
  <c r="N31" i="2"/>
  <c r="O31" i="2"/>
  <c r="Q13" i="2"/>
  <c r="J13" i="2"/>
  <c r="R13" i="2"/>
  <c r="P13" i="2"/>
  <c r="I27" i="2"/>
  <c r="M27" i="2"/>
  <c r="N27" i="2"/>
  <c r="O27" i="2"/>
  <c r="Q26" i="2"/>
  <c r="J26" i="2"/>
  <c r="R26" i="2"/>
  <c r="S26" i="2"/>
  <c r="T26" i="2"/>
  <c r="P26" i="2"/>
  <c r="Q21" i="2"/>
  <c r="J21" i="2"/>
  <c r="R21" i="2"/>
  <c r="P21" i="2"/>
  <c r="S21" i="2"/>
  <c r="T21" i="2"/>
  <c r="I21" i="2"/>
  <c r="M21" i="2"/>
  <c r="N21" i="2"/>
  <c r="O21" i="2"/>
  <c r="Q12" i="2"/>
  <c r="J12" i="2"/>
  <c r="R12" i="2"/>
  <c r="S12" i="2"/>
  <c r="T12" i="2"/>
  <c r="P12" i="2"/>
  <c r="Q24" i="2"/>
  <c r="J24" i="2"/>
  <c r="R24" i="2"/>
  <c r="P24" i="2"/>
  <c r="Q16" i="2"/>
  <c r="J16" i="2"/>
  <c r="R16" i="2"/>
  <c r="S16" i="2"/>
  <c r="T16" i="2"/>
  <c r="I23" i="2"/>
  <c r="M23" i="2"/>
  <c r="N23" i="2"/>
  <c r="O23" i="2"/>
  <c r="Q11" i="2"/>
  <c r="J11" i="2"/>
  <c r="R11" i="2"/>
  <c r="S11" i="2"/>
  <c r="T11" i="2"/>
  <c r="P11" i="2"/>
  <c r="K11" i="2"/>
  <c r="L11" i="2"/>
  <c r="O11" i="2"/>
  <c r="J99" i="2"/>
  <c r="J98" i="2"/>
  <c r="J96" i="2"/>
  <c r="O73" i="2"/>
  <c r="K72" i="2"/>
  <c r="K32" i="2"/>
  <c r="K69" i="2"/>
  <c r="K67" i="2"/>
  <c r="S65" i="2"/>
  <c r="S63" i="2"/>
  <c r="S61" i="2"/>
  <c r="O60" i="2"/>
  <c r="L57" i="2"/>
  <c r="T54" i="2"/>
  <c r="T44" i="2"/>
  <c r="S22" i="2"/>
  <c r="K31" i="2"/>
  <c r="K21" i="2"/>
  <c r="I95" i="2"/>
  <c r="M95" i="2"/>
  <c r="N95" i="2"/>
  <c r="I94" i="2"/>
  <c r="M94" i="2"/>
  <c r="N94" i="2"/>
  <c r="I93" i="2"/>
  <c r="M93" i="2"/>
  <c r="N93" i="2"/>
  <c r="Q92" i="2"/>
  <c r="J92" i="2"/>
  <c r="R92" i="2"/>
  <c r="I92" i="2"/>
  <c r="M92" i="2"/>
  <c r="N92" i="2"/>
  <c r="Q91" i="2"/>
  <c r="J91" i="2"/>
  <c r="R91" i="2"/>
  <c r="I77" i="2"/>
  <c r="M77" i="2"/>
  <c r="N77" i="2"/>
  <c r="I88" i="2"/>
  <c r="M88" i="2"/>
  <c r="N88" i="2"/>
  <c r="Q79" i="2"/>
  <c r="J79" i="2"/>
  <c r="R79" i="2"/>
  <c r="Q25" i="2"/>
  <c r="J25" i="2"/>
  <c r="R25" i="2"/>
  <c r="I25" i="2"/>
  <c r="M25" i="2"/>
  <c r="N25" i="2"/>
  <c r="I78" i="2"/>
  <c r="M78" i="2"/>
  <c r="N78" i="2"/>
  <c r="I34" i="2"/>
  <c r="M34" i="2"/>
  <c r="N34" i="2"/>
  <c r="I84" i="2"/>
  <c r="M84" i="2"/>
  <c r="N84" i="2"/>
  <c r="Q100" i="2"/>
  <c r="I100" i="2"/>
  <c r="Q99" i="2"/>
  <c r="M99" i="2"/>
  <c r="I99" i="2"/>
  <c r="Q98" i="2"/>
  <c r="M98" i="2"/>
  <c r="I98" i="2"/>
  <c r="Q97" i="2"/>
  <c r="M97" i="2"/>
  <c r="I97" i="2"/>
  <c r="Q96" i="2"/>
  <c r="M96" i="2"/>
  <c r="I96" i="2"/>
  <c r="P95" i="2"/>
  <c r="L94" i="2"/>
  <c r="T92" i="2"/>
  <c r="L92" i="2"/>
  <c r="P91" i="2"/>
  <c r="T90" i="2"/>
  <c r="L90" i="2"/>
  <c r="P30" i="2"/>
  <c r="T81" i="2"/>
  <c r="L88" i="2"/>
  <c r="P79" i="2"/>
  <c r="T76" i="2"/>
  <c r="P80" i="2"/>
  <c r="P25" i="2"/>
  <c r="L82" i="2"/>
  <c r="P83" i="2"/>
  <c r="T78" i="2"/>
  <c r="L78" i="2"/>
  <c r="P85" i="2"/>
  <c r="T84" i="2"/>
  <c r="L84" i="2"/>
  <c r="T74" i="2"/>
  <c r="L74" i="2"/>
  <c r="P75" i="2"/>
  <c r="T73" i="2"/>
  <c r="L73" i="2"/>
  <c r="P72" i="2"/>
  <c r="T71" i="2"/>
  <c r="P32" i="2"/>
  <c r="L70" i="2"/>
  <c r="T68" i="2"/>
  <c r="L68" i="2"/>
  <c r="L66" i="2"/>
  <c r="T64" i="2"/>
  <c r="L64" i="2"/>
  <c r="T62" i="2"/>
  <c r="T60" i="2"/>
  <c r="L60" i="2"/>
  <c r="P59" i="2"/>
  <c r="Q58" i="2"/>
  <c r="T47" i="2"/>
  <c r="Q56" i="2"/>
  <c r="M45" i="2"/>
  <c r="I17" i="2"/>
  <c r="Q55" i="2"/>
  <c r="M54" i="2"/>
  <c r="I53" i="2"/>
  <c r="I40" i="2"/>
  <c r="I49" i="2"/>
  <c r="P14" i="2"/>
  <c r="T39" i="2"/>
  <c r="P35" i="2"/>
  <c r="T13" i="2"/>
  <c r="L27" i="2"/>
  <c r="P29" i="2"/>
  <c r="T24" i="2"/>
  <c r="L23" i="2"/>
  <c r="I71" i="2"/>
  <c r="M71" i="2"/>
  <c r="N71" i="2"/>
  <c r="Q70" i="2"/>
  <c r="J70" i="2"/>
  <c r="R70" i="2"/>
  <c r="Q69" i="2"/>
  <c r="J69" i="2"/>
  <c r="R69" i="2"/>
  <c r="Q67" i="2"/>
  <c r="J67" i="2"/>
  <c r="R67" i="2"/>
  <c r="Q66" i="2"/>
  <c r="J66" i="2"/>
  <c r="R66" i="2"/>
  <c r="Q65" i="2"/>
  <c r="J65" i="2"/>
  <c r="R65" i="2"/>
  <c r="I65" i="2"/>
  <c r="M65" i="2"/>
  <c r="N65" i="2"/>
  <c r="Q63" i="2"/>
  <c r="J63" i="2"/>
  <c r="R63" i="2"/>
  <c r="I62" i="2"/>
  <c r="M62" i="2"/>
  <c r="N62" i="2"/>
  <c r="Q61" i="2"/>
  <c r="J61" i="2"/>
  <c r="R61" i="2"/>
  <c r="K59" i="2"/>
  <c r="O59" i="2"/>
  <c r="L59" i="2"/>
  <c r="M59" i="2"/>
  <c r="K58" i="2"/>
  <c r="O58" i="2"/>
  <c r="M58" i="2"/>
  <c r="I58" i="2"/>
  <c r="N58" i="2"/>
  <c r="S57" i="2"/>
  <c r="T57" i="2"/>
  <c r="J57" i="2"/>
  <c r="P57" i="2"/>
  <c r="J17" i="2"/>
  <c r="R17" i="2"/>
  <c r="S17" i="2"/>
  <c r="T17" i="2"/>
  <c r="N20" i="2"/>
  <c r="K20" i="2"/>
  <c r="O20" i="2"/>
  <c r="I20" i="2"/>
  <c r="J52" i="2"/>
  <c r="R52" i="2"/>
  <c r="S52" i="2"/>
  <c r="T52" i="2"/>
  <c r="N44" i="2"/>
  <c r="K44" i="2"/>
  <c r="O44" i="2"/>
  <c r="I44" i="2"/>
  <c r="J40" i="2"/>
  <c r="R40" i="2"/>
  <c r="S40" i="2"/>
  <c r="T40" i="2"/>
  <c r="N51" i="2"/>
  <c r="K51" i="2"/>
  <c r="O51" i="2"/>
  <c r="I51" i="2"/>
  <c r="J50" i="2"/>
  <c r="R50" i="2"/>
  <c r="S50" i="2"/>
  <c r="T50" i="2"/>
  <c r="N48" i="2"/>
  <c r="L48" i="2"/>
  <c r="M48" i="2"/>
  <c r="O48" i="2"/>
  <c r="I46" i="2"/>
  <c r="N46" i="2"/>
  <c r="M46" i="2"/>
  <c r="O46" i="2"/>
  <c r="Q43" i="2"/>
  <c r="J43" i="2"/>
  <c r="R43" i="2"/>
  <c r="S43" i="2"/>
  <c r="T43" i="2"/>
  <c r="P43" i="2"/>
  <c r="I14" i="2"/>
  <c r="M14" i="2"/>
  <c r="N14" i="2"/>
  <c r="K14" i="2"/>
  <c r="L14" i="2"/>
  <c r="Q41" i="2"/>
  <c r="J41" i="2"/>
  <c r="R41" i="2"/>
  <c r="P41" i="2"/>
  <c r="S41" i="2"/>
  <c r="T41" i="2"/>
  <c r="Q33" i="2"/>
  <c r="J33" i="2"/>
  <c r="R33" i="2"/>
  <c r="S33" i="2"/>
  <c r="T33" i="2"/>
  <c r="P33" i="2"/>
  <c r="I37" i="2"/>
  <c r="M37" i="2"/>
  <c r="N37" i="2"/>
  <c r="O37" i="2"/>
  <c r="I36" i="2"/>
  <c r="M36" i="2"/>
  <c r="N36" i="2"/>
  <c r="K36" i="2"/>
  <c r="L36" i="2"/>
  <c r="O36" i="2"/>
  <c r="I35" i="2"/>
  <c r="M35" i="2"/>
  <c r="N35" i="2"/>
  <c r="K35" i="2"/>
  <c r="L35" i="2"/>
  <c r="Q18" i="2"/>
  <c r="J18" i="2"/>
  <c r="R18" i="2"/>
  <c r="S18" i="2"/>
  <c r="T18" i="2"/>
  <c r="P18" i="2"/>
  <c r="I28" i="2"/>
  <c r="M28" i="2"/>
  <c r="N28" i="2"/>
  <c r="K28" i="2"/>
  <c r="L28" i="2"/>
  <c r="Q27" i="2"/>
  <c r="J27" i="2"/>
  <c r="R27" i="2"/>
  <c r="P27" i="2"/>
  <c r="S27" i="2"/>
  <c r="T27" i="2"/>
  <c r="I26" i="2"/>
  <c r="M26" i="2"/>
  <c r="N26" i="2"/>
  <c r="K26" i="2"/>
  <c r="L26" i="2"/>
  <c r="O26" i="2"/>
  <c r="Q10" i="2"/>
  <c r="J10" i="2"/>
  <c r="R10" i="2"/>
  <c r="P10" i="2"/>
  <c r="I29" i="2"/>
  <c r="M29" i="2"/>
  <c r="N29" i="2"/>
  <c r="K29" i="2"/>
  <c r="L29" i="2"/>
  <c r="I16" i="2"/>
  <c r="M16" i="2"/>
  <c r="N16" i="2"/>
  <c r="K16" i="2"/>
  <c r="L16" i="2"/>
  <c r="K75" i="2"/>
  <c r="S32" i="2"/>
  <c r="S69" i="2"/>
  <c r="S67" i="2"/>
  <c r="O66" i="2"/>
  <c r="O64" i="2"/>
  <c r="O62" i="2"/>
  <c r="J58" i="2"/>
  <c r="L47" i="2"/>
  <c r="L15" i="2"/>
  <c r="L20" i="2"/>
  <c r="P40" i="2"/>
  <c r="S49" i="2"/>
  <c r="S42" i="2"/>
  <c r="O38" i="2"/>
  <c r="O28" i="2"/>
  <c r="O16" i="2"/>
  <c r="Q94" i="2"/>
  <c r="J94" i="2"/>
  <c r="R94" i="2"/>
  <c r="Q93" i="2"/>
  <c r="J93" i="2"/>
  <c r="R93" i="2"/>
  <c r="I30" i="2"/>
  <c r="M30" i="2"/>
  <c r="N30" i="2"/>
  <c r="I81" i="2"/>
  <c r="M81" i="2"/>
  <c r="N81" i="2"/>
  <c r="Q77" i="2"/>
  <c r="J77" i="2"/>
  <c r="R77" i="2"/>
  <c r="Q88" i="2"/>
  <c r="J88" i="2"/>
  <c r="R88" i="2"/>
  <c r="I76" i="2"/>
  <c r="M76" i="2"/>
  <c r="N76" i="2"/>
  <c r="I80" i="2"/>
  <c r="M80" i="2"/>
  <c r="N80" i="2"/>
  <c r="Q86" i="2"/>
  <c r="J86" i="2"/>
  <c r="R86" i="2"/>
  <c r="I86" i="2"/>
  <c r="M86" i="2"/>
  <c r="N86" i="2"/>
  <c r="Q82" i="2"/>
  <c r="J82" i="2"/>
  <c r="R82" i="2"/>
  <c r="I85" i="2"/>
  <c r="M85" i="2"/>
  <c r="N85" i="2"/>
  <c r="Q89" i="2"/>
  <c r="J89" i="2"/>
  <c r="R89" i="2"/>
  <c r="I89" i="2"/>
  <c r="M89" i="2"/>
  <c r="N89" i="2"/>
  <c r="Q34" i="2"/>
  <c r="J34" i="2"/>
  <c r="R34" i="2"/>
  <c r="Q87" i="2"/>
  <c r="J87" i="2"/>
  <c r="R87" i="2"/>
  <c r="M100" i="2"/>
  <c r="T100" i="2"/>
  <c r="T99" i="2"/>
  <c r="T98" i="2"/>
  <c r="T97" i="2"/>
  <c r="T96" i="2"/>
  <c r="T95" i="2"/>
  <c r="O95" i="2"/>
  <c r="S94" i="2"/>
  <c r="K94" i="2"/>
  <c r="O93" i="2"/>
  <c r="S92" i="2"/>
  <c r="K92" i="2"/>
  <c r="O91" i="2"/>
  <c r="S90" i="2"/>
  <c r="K90" i="2"/>
  <c r="O30" i="2"/>
  <c r="S81" i="2"/>
  <c r="K81" i="2"/>
  <c r="O77" i="2"/>
  <c r="S88" i="2"/>
  <c r="K88" i="2"/>
  <c r="O79" i="2"/>
  <c r="S76" i="2"/>
  <c r="K76" i="2"/>
  <c r="O80" i="2"/>
  <c r="S86" i="2"/>
  <c r="K86" i="2"/>
  <c r="O25" i="2"/>
  <c r="S82" i="2"/>
  <c r="K82" i="2"/>
  <c r="O83" i="2"/>
  <c r="S78" i="2"/>
  <c r="K78" i="2"/>
  <c r="O85" i="2"/>
  <c r="S89" i="2"/>
  <c r="K89" i="2"/>
  <c r="O34" i="2"/>
  <c r="S84" i="2"/>
  <c r="K84" i="2"/>
  <c r="O87" i="2"/>
  <c r="S74" i="2"/>
  <c r="K74" i="2"/>
  <c r="S71" i="2"/>
  <c r="K71" i="2"/>
  <c r="O32" i="2"/>
  <c r="S70" i="2"/>
  <c r="K70" i="2"/>
  <c r="O69" i="2"/>
  <c r="S68" i="2"/>
  <c r="K68" i="2"/>
  <c r="O67" i="2"/>
  <c r="S66" i="2"/>
  <c r="K66" i="2"/>
  <c r="O65" i="2"/>
  <c r="S64" i="2"/>
  <c r="K64" i="2"/>
  <c r="O63" i="2"/>
  <c r="S62" i="2"/>
  <c r="K62" i="2"/>
  <c r="O61" i="2"/>
  <c r="S60" i="2"/>
  <c r="K60" i="2"/>
  <c r="N59" i="2"/>
  <c r="P58" i="2"/>
  <c r="Q57" i="2"/>
  <c r="R47" i="2"/>
  <c r="P56" i="2"/>
  <c r="L45" i="2"/>
  <c r="T15" i="2"/>
  <c r="P55" i="2"/>
  <c r="L54" i="2"/>
  <c r="T20" i="2"/>
  <c r="P52" i="2"/>
  <c r="L44" i="2"/>
  <c r="T51" i="2"/>
  <c r="P50" i="2"/>
  <c r="T48" i="2"/>
  <c r="K46" i="2"/>
  <c r="O14" i="2"/>
  <c r="S39" i="2"/>
  <c r="K37" i="2"/>
  <c r="O35" i="2"/>
  <c r="S13" i="2"/>
  <c r="K27" i="2"/>
  <c r="O29" i="2"/>
  <c r="S24" i="2"/>
  <c r="K23" i="2"/>
  <c r="N11" i="2"/>
  <c r="M11" i="2"/>
  <c r="J19" i="2"/>
  <c r="R19" i="2"/>
  <c r="P19" i="2"/>
  <c r="T19" i="2"/>
  <c r="N19" i="2"/>
  <c r="K19" i="2"/>
  <c r="O19" i="2"/>
  <c r="H81" i="3" l="1"/>
  <c r="H22" i="3"/>
  <c r="H83" i="3"/>
  <c r="H86" i="3"/>
  <c r="H65" i="3"/>
  <c r="H74" i="3"/>
  <c r="H73" i="3"/>
  <c r="H40" i="3"/>
  <c r="H16" i="3"/>
  <c r="H61" i="3"/>
  <c r="H48" i="3"/>
  <c r="O99" i="3"/>
  <c r="I98" i="3"/>
  <c r="L98" i="3"/>
  <c r="K96" i="3"/>
  <c r="L93" i="3"/>
  <c r="K91" i="3"/>
  <c r="K97" i="3"/>
  <c r="H33" i="3"/>
  <c r="O95" i="3"/>
  <c r="I99" i="3"/>
  <c r="M95" i="3"/>
  <c r="K99" i="3"/>
  <c r="L90" i="3"/>
  <c r="M92" i="3"/>
  <c r="N100" i="3"/>
  <c r="M98" i="3"/>
  <c r="M94" i="3"/>
  <c r="I94" i="3"/>
  <c r="L94" i="3"/>
  <c r="M93" i="3"/>
  <c r="O100" i="3"/>
  <c r="N91" i="3"/>
  <c r="N93" i="3"/>
  <c r="O97" i="3"/>
  <c r="O93" i="3"/>
  <c r="I91" i="3"/>
  <c r="N95" i="3"/>
  <c r="N96" i="3"/>
  <c r="I95" i="3"/>
  <c r="O92" i="3"/>
  <c r="L96" i="3"/>
  <c r="L97" i="3"/>
  <c r="I90" i="3"/>
  <c r="K98" i="3"/>
  <c r="L92" i="3"/>
  <c r="I97" i="3"/>
  <c r="I100" i="3"/>
  <c r="K92" i="3"/>
  <c r="M99" i="3"/>
  <c r="K94" i="3"/>
  <c r="K90" i="3"/>
  <c r="M90" i="3"/>
  <c r="O94" i="3"/>
  <c r="H23" i="3"/>
  <c r="L100" i="3"/>
  <c r="O90" i="3"/>
  <c r="N98" i="3"/>
  <c r="M91" i="3"/>
  <c r="N92" i="3"/>
  <c r="K95" i="3"/>
  <c r="O96" i="3"/>
  <c r="L99" i="3"/>
  <c r="O91" i="3"/>
  <c r="I93" i="3"/>
  <c r="N97" i="3"/>
  <c r="K100" i="3"/>
  <c r="M96" i="3"/>
  <c r="H38" i="3"/>
  <c r="H13" i="3"/>
  <c r="H53" i="3"/>
  <c r="H44" i="3"/>
  <c r="H82" i="3"/>
  <c r="H89" i="3"/>
  <c r="H26" i="3"/>
  <c r="H58" i="3"/>
  <c r="H24" i="3"/>
  <c r="H54" i="3"/>
  <c r="H27" i="3"/>
  <c r="H20" i="3"/>
  <c r="H17" i="3"/>
  <c r="H11" i="3"/>
  <c r="H37" i="3"/>
  <c r="H30" i="3"/>
  <c r="H19" i="3"/>
  <c r="H56" i="3"/>
  <c r="H62" i="3"/>
  <c r="H25" i="3"/>
  <c r="H77" i="3"/>
  <c r="H71" i="3"/>
  <c r="H46" i="3"/>
  <c r="H51" i="3"/>
  <c r="H15" i="3"/>
  <c r="H75" i="3"/>
  <c r="H87" i="3"/>
  <c r="H59" i="3"/>
  <c r="H84" i="3"/>
  <c r="H43" i="3"/>
  <c r="H39" i="3"/>
  <c r="H42" i="3"/>
  <c r="H45" i="3"/>
  <c r="H49" i="3"/>
  <c r="H52" i="3"/>
  <c r="H55" i="3"/>
  <c r="H57" i="3"/>
  <c r="H64" i="3"/>
  <c r="H78" i="3"/>
  <c r="H66" i="3"/>
  <c r="H69" i="3"/>
  <c r="H63" i="3"/>
  <c r="H12" i="3"/>
  <c r="H10" i="3"/>
  <c r="H32" i="3"/>
  <c r="H35" i="3"/>
  <c r="H31" i="3"/>
  <c r="H79" i="3"/>
  <c r="H80" i="3"/>
  <c r="H34" i="3"/>
  <c r="H28" i="3"/>
  <c r="H41" i="3"/>
  <c r="H72" i="3"/>
  <c r="H21" i="3"/>
  <c r="H29" i="3"/>
  <c r="H60" i="3"/>
  <c r="H88" i="3"/>
  <c r="H36" i="3"/>
  <c r="H47" i="3"/>
  <c r="H70" i="3"/>
  <c r="H67" i="3"/>
  <c r="H18" i="3"/>
  <c r="H50" i="3"/>
  <c r="H76" i="3"/>
  <c r="H85" i="3"/>
  <c r="H68" i="3"/>
  <c r="H98" i="2"/>
  <c r="H79" i="2"/>
  <c r="H77" i="2"/>
  <c r="H65" i="2"/>
  <c r="H41" i="2"/>
  <c r="H62" i="2"/>
  <c r="H100" i="2"/>
  <c r="H97" i="2"/>
  <c r="H99" i="2"/>
  <c r="H30" i="2"/>
  <c r="H75" i="2"/>
  <c r="H58" i="2"/>
  <c r="H25" i="2"/>
  <c r="H93" i="2"/>
  <c r="H87" i="2"/>
  <c r="H83" i="2"/>
  <c r="H46" i="2"/>
  <c r="H44" i="2"/>
  <c r="H80" i="2"/>
  <c r="H85" i="2"/>
  <c r="H90" i="2"/>
  <c r="H96" i="2"/>
  <c r="H34" i="2"/>
  <c r="H31" i="2"/>
  <c r="H49" i="2"/>
  <c r="H19" i="2"/>
  <c r="H37" i="2"/>
  <c r="H86" i="2"/>
  <c r="H16" i="2"/>
  <c r="H14" i="2"/>
  <c r="H48" i="2"/>
  <c r="H51" i="2"/>
  <c r="H95" i="2"/>
  <c r="H63" i="2"/>
  <c r="H91" i="2"/>
  <c r="H20" i="2"/>
  <c r="H33" i="2"/>
  <c r="H17" i="2"/>
  <c r="H10" i="2"/>
  <c r="H22" i="2"/>
  <c r="H42" i="2"/>
  <c r="H43" i="2"/>
  <c r="H50" i="2"/>
  <c r="H52" i="2"/>
  <c r="H15" i="2"/>
  <c r="H27" i="2"/>
  <c r="H45" i="2"/>
  <c r="H64" i="2"/>
  <c r="H71" i="2"/>
  <c r="H89" i="2"/>
  <c r="H76" i="2"/>
  <c r="H92" i="2"/>
  <c r="H29" i="2"/>
  <c r="H35" i="2"/>
  <c r="H70" i="2"/>
  <c r="H73" i="2"/>
  <c r="H78" i="2"/>
  <c r="H88" i="2"/>
  <c r="H94" i="2"/>
  <c r="H67" i="2"/>
  <c r="H57" i="2"/>
  <c r="H39" i="2"/>
  <c r="H72" i="2"/>
  <c r="H55" i="2"/>
  <c r="H54" i="2"/>
  <c r="H28" i="2"/>
  <c r="H59" i="2"/>
  <c r="H23" i="2"/>
  <c r="H66" i="2"/>
  <c r="H84" i="2"/>
  <c r="H69" i="2"/>
  <c r="H38" i="2"/>
  <c r="H40" i="2"/>
  <c r="H53" i="2"/>
  <c r="H56" i="2"/>
  <c r="H47" i="2"/>
  <c r="H60" i="2"/>
  <c r="H68" i="2"/>
  <c r="H74" i="2"/>
  <c r="H82" i="2"/>
  <c r="H81" i="2"/>
  <c r="H26" i="2"/>
  <c r="H36" i="2"/>
  <c r="H21" i="2"/>
  <c r="H32" i="2"/>
  <c r="H11" i="2"/>
  <c r="H61" i="2"/>
  <c r="H24" i="2"/>
  <c r="H12" i="2"/>
  <c r="H13" i="2"/>
  <c r="H18" i="2"/>
  <c r="C10" i="2" l="1"/>
  <c r="E10" i="2" s="1"/>
  <c r="H95" i="3"/>
  <c r="H99" i="3"/>
  <c r="H92" i="3"/>
  <c r="H90" i="3"/>
  <c r="H93" i="3"/>
  <c r="H97" i="3"/>
  <c r="H98" i="3"/>
  <c r="H91" i="3"/>
  <c r="H100" i="3"/>
  <c r="H94" i="3"/>
  <c r="H96" i="3"/>
  <c r="H14" i="3"/>
  <c r="A11" i="2" l="1"/>
  <c r="A12" i="2" s="1"/>
  <c r="C11" i="2"/>
  <c r="E11" i="2" s="1"/>
  <c r="A13" i="2" l="1"/>
  <c r="C12" i="2"/>
  <c r="E12" i="2" s="1"/>
  <c r="A14" i="2" l="1"/>
  <c r="C13" i="2"/>
  <c r="E13" i="2" s="1"/>
  <c r="A15" i="2" l="1"/>
  <c r="C14" i="2"/>
  <c r="E14" i="2" s="1"/>
  <c r="C15" i="2" l="1"/>
  <c r="E15" i="2" s="1"/>
  <c r="A16" i="2"/>
  <c r="A17" i="2" l="1"/>
  <c r="C16" i="2"/>
  <c r="E16" i="2" s="1"/>
  <c r="A18" i="2" l="1"/>
  <c r="C17" i="2"/>
  <c r="E17" i="2" s="1"/>
  <c r="C18" i="2" l="1"/>
  <c r="E18" i="2" s="1"/>
  <c r="A19" i="2"/>
  <c r="C19" i="2" l="1"/>
  <c r="E19" i="2" s="1"/>
  <c r="A20" i="2" l="1"/>
  <c r="C20" i="2" l="1"/>
  <c r="E20" i="2" s="1"/>
  <c r="A21" i="2" l="1"/>
  <c r="A22" i="2" l="1"/>
  <c r="A23" i="2" s="1"/>
  <c r="C21" i="2"/>
  <c r="E21" i="2" s="1"/>
  <c r="A24" i="2" l="1"/>
  <c r="C24" i="2" s="1"/>
  <c r="E24" i="2" s="1"/>
  <c r="C23" i="2"/>
  <c r="E23" i="2" s="1"/>
  <c r="C22" i="2"/>
  <c r="E22" i="2" s="1"/>
  <c r="A25" i="2" l="1"/>
  <c r="A26" i="2" l="1"/>
  <c r="C25" i="2"/>
  <c r="E25" i="2" s="1"/>
  <c r="C26" i="2" l="1"/>
  <c r="E26" i="2" s="1"/>
  <c r="A27" i="2"/>
  <c r="C27" i="2" l="1"/>
  <c r="E27" i="2" s="1"/>
  <c r="A28" i="2"/>
  <c r="A29" i="2" s="1"/>
  <c r="C29" i="2" s="1"/>
  <c r="E29" i="2" s="1"/>
  <c r="A30" i="2" l="1"/>
  <c r="C28" i="2"/>
  <c r="E28" i="2" s="1"/>
  <c r="A31" i="2" l="1"/>
  <c r="C30" i="2"/>
  <c r="E30" i="2" s="1"/>
  <c r="C31" i="2" l="1"/>
  <c r="E31" i="2" s="1"/>
  <c r="A32" i="2"/>
  <c r="A33" i="2" l="1"/>
  <c r="C32" i="2"/>
  <c r="E32" i="2" s="1"/>
  <c r="C33" i="2" l="1"/>
  <c r="E33" i="2" s="1"/>
  <c r="A34" i="2" l="1"/>
  <c r="A35" i="2" s="1"/>
  <c r="C35" i="2"/>
  <c r="E35" i="2" s="1"/>
  <c r="C34" i="2" l="1"/>
  <c r="E34" i="2" s="1"/>
  <c r="A36" i="2"/>
  <c r="A37" i="2" l="1"/>
  <c r="C36" i="2"/>
  <c r="E36" i="2" s="1"/>
  <c r="C37" i="2" l="1"/>
  <c r="E37" i="2" s="1"/>
  <c r="A38" i="2"/>
  <c r="C38" i="2" l="1"/>
  <c r="E38" i="2" s="1"/>
  <c r="A39" i="2"/>
  <c r="A40" i="2" l="1"/>
  <c r="C39" i="2"/>
  <c r="E39" i="2" s="1"/>
  <c r="C40" i="2" l="1"/>
  <c r="E40" i="2" s="1"/>
  <c r="A41" i="2"/>
  <c r="A42" i="2" l="1"/>
  <c r="C41" i="2"/>
  <c r="E41" i="2" s="1"/>
  <c r="A43" i="2" l="1"/>
  <c r="C42" i="2"/>
  <c r="E42" i="2" s="1"/>
  <c r="C43" i="2" l="1"/>
  <c r="E43" i="2" s="1"/>
  <c r="A44" i="2"/>
  <c r="C44" i="2" l="1"/>
  <c r="E44" i="2" s="1"/>
  <c r="A45" i="2"/>
  <c r="C45" i="2" l="1"/>
  <c r="E45" i="2" s="1"/>
  <c r="A46" i="2"/>
  <c r="C46" i="2" l="1"/>
  <c r="E46" i="2" s="1"/>
  <c r="A47" i="2"/>
  <c r="A48" i="2" l="1"/>
  <c r="C47" i="2"/>
  <c r="E47" i="2" s="1"/>
  <c r="A49" i="2" l="1"/>
  <c r="C48" i="2"/>
  <c r="E48" i="2" s="1"/>
  <c r="C49" i="2" l="1"/>
  <c r="E49" i="2" s="1"/>
  <c r="A50" i="2"/>
  <c r="C50" i="2" l="1"/>
  <c r="E50" i="2" s="1"/>
  <c r="A51" i="2"/>
  <c r="C51" i="2" l="1"/>
  <c r="E51" i="2" s="1"/>
  <c r="A52" i="2"/>
  <c r="A53" i="2" l="1"/>
  <c r="C52" i="2"/>
  <c r="E52" i="2" s="1"/>
  <c r="A54" i="2" l="1"/>
  <c r="C53" i="2"/>
  <c r="E53" i="2" s="1"/>
  <c r="A55" i="2" l="1"/>
  <c r="C54" i="2"/>
  <c r="E54" i="2" s="1"/>
  <c r="A56" i="2" l="1"/>
  <c r="C55" i="2"/>
  <c r="E55" i="2" s="1"/>
  <c r="A57" i="2" l="1"/>
  <c r="C56" i="2"/>
  <c r="E56" i="2" s="1"/>
  <c r="A58" i="2" l="1"/>
  <c r="C57" i="2"/>
  <c r="E57" i="2" s="1"/>
  <c r="A59" i="2" l="1"/>
  <c r="C58" i="2"/>
  <c r="E58" i="2" s="1"/>
  <c r="C59" i="2" l="1"/>
  <c r="E59" i="2" s="1"/>
  <c r="A60" i="2"/>
  <c r="A61" i="2" l="1"/>
  <c r="C60" i="2"/>
  <c r="E60" i="2" s="1"/>
  <c r="A62" i="2" l="1"/>
  <c r="C61" i="2"/>
  <c r="E61" i="2" s="1"/>
  <c r="A63" i="2" l="1"/>
  <c r="C62" i="2"/>
  <c r="E62" i="2" s="1"/>
  <c r="A64" i="2" l="1"/>
  <c r="C63" i="2"/>
  <c r="E63" i="2" s="1"/>
  <c r="A65" i="2" l="1"/>
  <c r="C64" i="2"/>
  <c r="E64" i="2" s="1"/>
  <c r="A66" i="2" l="1"/>
  <c r="C65" i="2"/>
  <c r="E65" i="2" s="1"/>
  <c r="A67" i="2" l="1"/>
  <c r="C66" i="2"/>
  <c r="E66" i="2" s="1"/>
  <c r="A68" i="2" l="1"/>
  <c r="C67" i="2"/>
  <c r="E67" i="2" s="1"/>
  <c r="A69" i="2" l="1"/>
  <c r="C68" i="2"/>
  <c r="E68" i="2" s="1"/>
  <c r="A70" i="2" l="1"/>
  <c r="C69" i="2"/>
  <c r="E69" i="2" s="1"/>
  <c r="A71" i="2" l="1"/>
  <c r="C70" i="2"/>
  <c r="E70" i="2" s="1"/>
  <c r="C71" i="2" l="1"/>
  <c r="E71" i="2" s="1"/>
  <c r="A72" i="2"/>
  <c r="A73" i="2" l="1"/>
  <c r="C72" i="2"/>
  <c r="E72" i="2" s="1"/>
  <c r="A74" i="2" l="1"/>
  <c r="C73" i="2"/>
  <c r="E73" i="2" s="1"/>
  <c r="A75" i="2" l="1"/>
  <c r="A76" i="2" s="1"/>
  <c r="C74" i="2"/>
  <c r="C75" i="2" l="1"/>
  <c r="E75" i="2" s="1"/>
  <c r="E74" i="2"/>
  <c r="C76" i="2"/>
  <c r="A77" i="2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E76" i="2" l="1"/>
  <c r="C77" i="2"/>
  <c r="E77" i="2" l="1"/>
  <c r="C78" i="2"/>
  <c r="C79" i="2" l="1"/>
  <c r="E78" i="2"/>
  <c r="E79" i="2" l="1"/>
  <c r="C80" i="2"/>
  <c r="E80" i="2" l="1"/>
  <c r="C81" i="2"/>
  <c r="C82" i="2" l="1"/>
  <c r="E81" i="2"/>
  <c r="E82" i="2" l="1"/>
  <c r="C83" i="2"/>
  <c r="C84" i="2" l="1"/>
  <c r="E83" i="2"/>
  <c r="C85" i="2" l="1"/>
  <c r="E84" i="2"/>
  <c r="C86" i="2" l="1"/>
  <c r="E85" i="2"/>
  <c r="E86" i="2" l="1"/>
  <c r="C87" i="2"/>
  <c r="C88" i="2" l="1"/>
  <c r="E87" i="2"/>
  <c r="C89" i="2" l="1"/>
  <c r="E88" i="2"/>
  <c r="C90" i="2" l="1"/>
  <c r="E89" i="2"/>
  <c r="C91" i="2" l="1"/>
  <c r="E90" i="2"/>
  <c r="C92" i="2" l="1"/>
  <c r="E91" i="2"/>
  <c r="C93" i="2" l="1"/>
  <c r="E92" i="2"/>
  <c r="C94" i="2" l="1"/>
  <c r="E93" i="2"/>
  <c r="E94" i="2" l="1"/>
  <c r="C95" i="2"/>
  <c r="C96" i="2" l="1"/>
  <c r="E95" i="2"/>
  <c r="E96" i="2" l="1"/>
  <c r="C97" i="2"/>
  <c r="E97" i="2" l="1"/>
  <c r="C98" i="2"/>
  <c r="C99" i="2" l="1"/>
  <c r="E98" i="2"/>
  <c r="E99" i="2" l="1"/>
  <c r="C100" i="2"/>
  <c r="E100" i="2" s="1"/>
  <c r="A10" i="3"/>
  <c r="A11" i="3" s="1"/>
  <c r="C10" i="3"/>
  <c r="E10" i="3" s="1"/>
  <c r="A12" i="3" l="1"/>
  <c r="C11" i="3"/>
  <c r="E11" i="3" s="1"/>
  <c r="A13" i="3" l="1"/>
  <c r="C12" i="3"/>
  <c r="E12" i="3" s="1"/>
  <c r="A14" i="3" l="1"/>
  <c r="C13" i="3"/>
  <c r="E13" i="3" s="1"/>
  <c r="C14" i="3" l="1"/>
  <c r="E14" i="3" s="1"/>
  <c r="A15" i="3"/>
  <c r="C15" i="3" l="1"/>
  <c r="E15" i="3" s="1"/>
  <c r="A16" i="3"/>
  <c r="A17" i="3" l="1"/>
  <c r="C16" i="3"/>
  <c r="E16" i="3" s="1"/>
  <c r="A18" i="3" l="1"/>
  <c r="C17" i="3"/>
  <c r="E17" i="3" s="1"/>
  <c r="A19" i="3" l="1"/>
  <c r="C18" i="3"/>
  <c r="E18" i="3" s="1"/>
  <c r="A20" i="3" l="1"/>
  <c r="C19" i="3"/>
  <c r="E19" i="3" s="1"/>
  <c r="A21" i="3" l="1"/>
  <c r="C20" i="3"/>
  <c r="E20" i="3" s="1"/>
  <c r="A22" i="3" l="1"/>
  <c r="C21" i="3"/>
  <c r="E21" i="3" s="1"/>
  <c r="C22" i="3" l="1"/>
  <c r="E22" i="3" s="1"/>
  <c r="A23" i="3"/>
  <c r="A24" i="3" l="1"/>
  <c r="C23" i="3"/>
  <c r="E23" i="3" s="1"/>
  <c r="A25" i="3" l="1"/>
  <c r="C24" i="3"/>
  <c r="E24" i="3" s="1"/>
  <c r="A26" i="3" l="1"/>
  <c r="C25" i="3"/>
  <c r="E25" i="3" s="1"/>
  <c r="A27" i="3" l="1"/>
  <c r="C26" i="3"/>
  <c r="E26" i="3" s="1"/>
  <c r="A28" i="3" l="1"/>
  <c r="C27" i="3"/>
  <c r="E27" i="3" s="1"/>
  <c r="C28" i="3" l="1"/>
  <c r="E28" i="3" s="1"/>
  <c r="A29" i="3" l="1"/>
  <c r="A30" i="3" s="1"/>
  <c r="A31" i="3" l="1"/>
  <c r="C30" i="3"/>
  <c r="E30" i="3" s="1"/>
  <c r="C29" i="3"/>
  <c r="E29" i="3" s="1"/>
  <c r="A32" i="3" l="1"/>
  <c r="C31" i="3"/>
  <c r="E31" i="3" s="1"/>
  <c r="C32" i="3" l="1"/>
  <c r="E32" i="3" s="1"/>
  <c r="A33" i="3"/>
  <c r="A34" i="3" l="1"/>
  <c r="C33" i="3"/>
  <c r="E33" i="3" s="1"/>
  <c r="C34" i="3" l="1"/>
  <c r="E34" i="3" s="1"/>
  <c r="A35" i="3"/>
  <c r="C35" i="3" l="1"/>
  <c r="E35" i="3" s="1"/>
  <c r="A36" i="3"/>
  <c r="A37" i="3" l="1"/>
  <c r="C36" i="3"/>
  <c r="E36" i="3" s="1"/>
  <c r="C37" i="3" l="1"/>
  <c r="E37" i="3" s="1"/>
  <c r="A38" i="3"/>
  <c r="A39" i="3" l="1"/>
  <c r="C38" i="3"/>
  <c r="E38" i="3" s="1"/>
  <c r="A40" i="3" l="1"/>
  <c r="C39" i="3"/>
  <c r="E39" i="3" s="1"/>
  <c r="C40" i="3" l="1"/>
  <c r="E40" i="3" s="1"/>
  <c r="A41" i="3"/>
  <c r="A42" i="3" l="1"/>
  <c r="C41" i="3"/>
  <c r="E41" i="3" s="1"/>
  <c r="A43" i="3" l="1"/>
  <c r="C42" i="3"/>
  <c r="E42" i="3" s="1"/>
  <c r="C43" i="3" l="1"/>
  <c r="E43" i="3" s="1"/>
  <c r="A44" i="3"/>
  <c r="A45" i="3" l="1"/>
  <c r="C44" i="3"/>
  <c r="E44" i="3" s="1"/>
  <c r="A46" i="3" l="1"/>
  <c r="C45" i="3"/>
  <c r="E45" i="3" s="1"/>
  <c r="A47" i="3" l="1"/>
  <c r="C46" i="3"/>
  <c r="E46" i="3" s="1"/>
  <c r="A48" i="3" l="1"/>
  <c r="C47" i="3"/>
  <c r="E47" i="3" s="1"/>
  <c r="A49" i="3" l="1"/>
  <c r="C48" i="3"/>
  <c r="E48" i="3" s="1"/>
  <c r="C49" i="3" l="1"/>
  <c r="E49" i="3" s="1"/>
  <c r="A50" i="3"/>
  <c r="A51" i="3" l="1"/>
  <c r="C50" i="3"/>
  <c r="E50" i="3" s="1"/>
  <c r="A52" i="3" l="1"/>
  <c r="C51" i="3"/>
  <c r="E51" i="3" s="1"/>
  <c r="A53" i="3" l="1"/>
  <c r="C52" i="3"/>
  <c r="E52" i="3" s="1"/>
  <c r="C53" i="3" l="1"/>
  <c r="E53" i="3" s="1"/>
  <c r="A54" i="3"/>
  <c r="A55" i="3" l="1"/>
  <c r="C54" i="3"/>
  <c r="E54" i="3" s="1"/>
  <c r="A56" i="3" l="1"/>
  <c r="C55" i="3"/>
  <c r="E55" i="3" s="1"/>
  <c r="C56" i="3" l="1"/>
  <c r="A57" i="3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C57" i="3" l="1"/>
  <c r="E56" i="3"/>
  <c r="E57" i="3" l="1"/>
  <c r="C58" i="3"/>
  <c r="E58" i="3" l="1"/>
  <c r="C59" i="3"/>
  <c r="E59" i="3" l="1"/>
  <c r="C60" i="3"/>
  <c r="C61" i="3" l="1"/>
  <c r="E60" i="3"/>
  <c r="E61" i="3" l="1"/>
  <c r="C62" i="3"/>
  <c r="C63" i="3" l="1"/>
  <c r="E62" i="3"/>
  <c r="C64" i="3" l="1"/>
  <c r="E63" i="3"/>
  <c r="E64" i="3" l="1"/>
  <c r="C65" i="3"/>
  <c r="E65" i="3" l="1"/>
  <c r="C66" i="3"/>
  <c r="E66" i="3" l="1"/>
  <c r="C67" i="3"/>
  <c r="C68" i="3" l="1"/>
  <c r="E67" i="3"/>
  <c r="E68" i="3" l="1"/>
  <c r="C69" i="3"/>
  <c r="E69" i="3" l="1"/>
  <c r="C70" i="3"/>
  <c r="E70" i="3" l="1"/>
  <c r="C71" i="3"/>
  <c r="E71" i="3" l="1"/>
  <c r="C72" i="3"/>
  <c r="E72" i="3" l="1"/>
  <c r="C73" i="3"/>
  <c r="E73" i="3" l="1"/>
  <c r="C74" i="3"/>
  <c r="E74" i="3" l="1"/>
  <c r="C75" i="3"/>
  <c r="E75" i="3" l="1"/>
  <c r="C76" i="3"/>
  <c r="E76" i="3" l="1"/>
  <c r="C77" i="3"/>
  <c r="C78" i="3" l="1"/>
  <c r="E77" i="3"/>
  <c r="E78" i="3" l="1"/>
  <c r="C79" i="3"/>
  <c r="E79" i="3" l="1"/>
  <c r="C80" i="3"/>
  <c r="E80" i="3" l="1"/>
  <c r="C81" i="3"/>
  <c r="E81" i="3" l="1"/>
  <c r="C82" i="3"/>
  <c r="E82" i="3" l="1"/>
  <c r="C83" i="3"/>
  <c r="E83" i="3" l="1"/>
  <c r="C84" i="3"/>
  <c r="E84" i="3" l="1"/>
  <c r="C85" i="3"/>
  <c r="C86" i="3" l="1"/>
  <c r="E85" i="3"/>
  <c r="E86" i="3" l="1"/>
  <c r="C87" i="3"/>
  <c r="E87" i="3" l="1"/>
  <c r="C88" i="3"/>
  <c r="E88" i="3" l="1"/>
  <c r="C89" i="3"/>
  <c r="E89" i="3" l="1"/>
  <c r="C90" i="3"/>
  <c r="C91" i="3" l="1"/>
  <c r="E90" i="3"/>
  <c r="E91" i="3" l="1"/>
  <c r="C92" i="3"/>
  <c r="E92" i="3" l="1"/>
  <c r="C93" i="3"/>
  <c r="E93" i="3" l="1"/>
  <c r="C94" i="3"/>
  <c r="E94" i="3" l="1"/>
  <c r="C95" i="3"/>
  <c r="E95" i="3" l="1"/>
  <c r="C96" i="3"/>
  <c r="E96" i="3" l="1"/>
  <c r="C97" i="3"/>
  <c r="E97" i="3" l="1"/>
  <c r="C98" i="3"/>
  <c r="C99" i="3" l="1"/>
  <c r="E98" i="3"/>
  <c r="E99" i="3" l="1"/>
  <c r="C100" i="3"/>
  <c r="E100" i="3" s="1"/>
</calcChain>
</file>

<file path=xl/comments1.xml><?xml version="1.0" encoding="utf-8"?>
<comments xmlns="http://schemas.openxmlformats.org/spreadsheetml/2006/main">
  <authors>
    <author>Enrique</author>
    <author>antonio</author>
  </authors>
  <commentList>
    <comment ref="BE7" authorId="0" shapeId="0">
      <text>
        <r>
          <rPr>
            <b/>
            <sz val="9"/>
            <color indexed="81"/>
            <rFont val="Tahoma"/>
            <family val="2"/>
          </rPr>
          <t>Enrique:</t>
        </r>
        <r>
          <rPr>
            <sz val="9"/>
            <color indexed="81"/>
            <rFont val="Tahoma"/>
            <family val="2"/>
          </rPr>
          <t xml:space="preserve">
All the scores were slower than the Elite scores. This is why here there is a 0</t>
        </r>
      </text>
    </comment>
    <comment ref="BC9" authorId="0" shapeId="0">
      <text>
        <r>
          <rPr>
            <b/>
            <sz val="9"/>
            <color indexed="81"/>
            <rFont val="Tahoma"/>
            <family val="2"/>
          </rPr>
          <t>Enrique:</t>
        </r>
        <r>
          <rPr>
            <sz val="9"/>
            <color indexed="81"/>
            <rFont val="Tahoma"/>
            <family val="2"/>
          </rPr>
          <t xml:space="preserve">
results not included at all as The Nat Champs is the same than Cont Champs</t>
        </r>
      </text>
    </comment>
    <comment ref="BO18" authorId="1" shape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Points not awarded as Kinloch was the same race and more points were earned there</t>
        </r>
      </text>
    </comment>
    <comment ref="BL19" authorId="1" shape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Points not allocated: Elite score is higher
</t>
        </r>
      </text>
    </comment>
    <comment ref="BO19" authorId="1" shape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Points not awarded as Kinloch was the same race and more points were earned there
</t>
        </r>
      </text>
    </comment>
    <comment ref="ET19" authorId="1" shape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2nd place not considered as the 8th elite gave her more points
</t>
        </r>
      </text>
    </comment>
    <comment ref="BL25" authorId="1" shape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Points not allocated: Elite score is higher</t>
        </r>
      </text>
    </comment>
    <comment ref="BO30" authorId="1" shape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Points not awarded as Kinloch was the same race and more points were earned there</t>
        </r>
      </text>
    </comment>
    <comment ref="BL31" authorId="1" shape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Points not allocated: Elite score is higher</t>
        </r>
      </text>
    </comment>
    <comment ref="ET31" authorId="1" shape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3rd place not considered as the 9th Elite gave her more points
</t>
        </r>
      </text>
    </comment>
    <comment ref="BL33" authorId="1" shape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Points not allocated: Elite score is higher</t>
        </r>
      </text>
    </comment>
    <comment ref="ET33" authorId="1" shape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First place not considered as the 6th Elite gave her more points</t>
        </r>
      </text>
    </comment>
    <comment ref="BO49" authorId="1" shape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Points not awarded as Kinloch was the same race and more points were earned there</t>
        </r>
      </text>
    </comment>
    <comment ref="ET53" authorId="1" shape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4th place not considered as the 10th elite gave her more points</t>
        </r>
      </text>
    </comment>
    <comment ref="BO63" authorId="1" shape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Points not awarded as Kinloch was the same race and more points were earned there</t>
        </r>
      </text>
    </comment>
    <comment ref="ET68" authorId="1" shape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5th place not considered as the 12th elite gave her more points</t>
        </r>
      </text>
    </comment>
    <comment ref="BL69" authorId="1" shape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Points not allocated: Elite score is higher</t>
        </r>
      </text>
    </comment>
  </commentList>
</comments>
</file>

<file path=xl/comments2.xml><?xml version="1.0" encoding="utf-8"?>
<comments xmlns="http://schemas.openxmlformats.org/spreadsheetml/2006/main">
  <authors>
    <author>Enrique</author>
    <author>antonio</author>
  </authors>
  <commentList>
    <comment ref="BC9" authorId="0" shapeId="0">
      <text>
        <r>
          <rPr>
            <b/>
            <sz val="9"/>
            <color indexed="81"/>
            <rFont val="Tahoma"/>
            <family val="2"/>
          </rPr>
          <t>Enrique:</t>
        </r>
        <r>
          <rPr>
            <sz val="9"/>
            <color indexed="81"/>
            <rFont val="Tahoma"/>
            <family val="2"/>
          </rPr>
          <t xml:space="preserve">
results not included at all as The Nat Champs is the same than Cont Champs</t>
        </r>
      </text>
    </comment>
    <comment ref="BE10" authorId="0" shapeId="0">
      <text>
        <r>
          <rPr>
            <b/>
            <sz val="9"/>
            <color indexed="81"/>
            <rFont val="Tahoma"/>
            <family val="2"/>
          </rPr>
          <t>Enrique:</t>
        </r>
        <r>
          <rPr>
            <sz val="9"/>
            <color indexed="81"/>
            <rFont val="Tahoma"/>
            <family val="2"/>
          </rPr>
          <t xml:space="preserve">
Score in the Elite event is higher</t>
        </r>
      </text>
    </comment>
    <comment ref="BE14" authorId="0" shapeId="0">
      <text>
        <r>
          <rPr>
            <b/>
            <sz val="9"/>
            <color indexed="81"/>
            <rFont val="Tahoma"/>
            <family val="2"/>
          </rPr>
          <t>Enrique:</t>
        </r>
        <r>
          <rPr>
            <sz val="9"/>
            <color indexed="81"/>
            <rFont val="Tahoma"/>
            <family val="2"/>
          </rPr>
          <t xml:space="preserve">
Score in the Elite event is higher</t>
        </r>
      </text>
    </comment>
    <comment ref="BE15" authorId="0" shapeId="0">
      <text>
        <r>
          <rPr>
            <b/>
            <sz val="9"/>
            <color indexed="81"/>
            <rFont val="Tahoma"/>
            <family val="2"/>
          </rPr>
          <t>Enrique:</t>
        </r>
        <r>
          <rPr>
            <sz val="9"/>
            <color indexed="81"/>
            <rFont val="Tahoma"/>
            <family val="2"/>
          </rPr>
          <t xml:space="preserve">
Score in the Elite event is higher</t>
        </r>
      </text>
    </comment>
    <comment ref="BN25" authorId="1" shape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Score not allocated: U23 points are higher</t>
        </r>
      </text>
    </comment>
    <comment ref="BN26" authorId="1" shape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Score not allocated: U23 points are higher</t>
        </r>
      </text>
    </comment>
    <comment ref="EV28" authorId="1" shape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!st place not considered as the 8th place in the elite gave him more points</t>
        </r>
      </text>
    </comment>
    <comment ref="BN31" authorId="1" shape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Score not allocated: U23 points are higher</t>
        </r>
      </text>
    </comment>
    <comment ref="BN32" authorId="1" shape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Score not allocated: U23 points are higher</t>
        </r>
      </text>
    </comment>
    <comment ref="BP32" authorId="1" shape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Score not awarded as Kinloch Ccup is the same event with more points
</t>
        </r>
      </text>
    </comment>
    <comment ref="EV34" authorId="1" shape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3rd place not considered as the Elite 12th position gave him more points</t>
        </r>
      </text>
    </comment>
    <comment ref="BP38" authorId="1" shape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Score not awarded as Kinloch Ccup is the same event with more points</t>
        </r>
      </text>
    </comment>
    <comment ref="EU52" authorId="1" shape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20th place not considered as the 4th U23 gave him more points</t>
        </r>
      </text>
    </comment>
    <comment ref="BP57" authorId="1" shape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Score not awarded as Kinloch Ccup is the same event with more points</t>
        </r>
      </text>
    </comment>
    <comment ref="BP60" authorId="1" shape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Score not awarded as Kinloch Ccup is the same event with more points</t>
        </r>
      </text>
    </comment>
    <comment ref="EV61" authorId="1" shape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2nd place not considered as the Elite 11th gave him more points
</t>
        </r>
      </text>
    </comment>
    <comment ref="BP76" authorId="1" shape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Score not awarded as Kinloch Ccup is the same event with more points
</t>
        </r>
      </text>
    </comment>
    <comment ref="BN80" authorId="1" shape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Score not allocated: U23 points are higher</t>
        </r>
      </text>
    </comment>
    <comment ref="BN82" authorId="1" shape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Score not allocated: U23 points are higher</t>
        </r>
      </text>
    </comment>
    <comment ref="BN83" authorId="1" shape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Score not allocated: U23 points are higher</t>
        </r>
      </text>
    </comment>
  </commentList>
</comments>
</file>

<file path=xl/comments3.xml><?xml version="1.0" encoding="utf-8"?>
<comments xmlns="http://schemas.openxmlformats.org/spreadsheetml/2006/main">
  <authors>
    <author>Enrique</author>
    <author>antonio</author>
  </authors>
  <commentList>
    <comment ref="CM7" authorId="0" shapeId="0">
      <text>
        <r>
          <rPr>
            <b/>
            <sz val="9"/>
            <color indexed="81"/>
            <rFont val="Tahoma"/>
            <family val="2"/>
          </rPr>
          <t>Enrique:</t>
        </r>
        <r>
          <rPr>
            <sz val="9"/>
            <color indexed="81"/>
            <rFont val="Tahoma"/>
            <family val="2"/>
          </rPr>
          <t xml:space="preserve">
All the scores were slower than the Elite scores. This is why here there is a 0</t>
        </r>
      </text>
    </comment>
    <comment ref="BC9" authorId="0" shapeId="0">
      <text>
        <r>
          <rPr>
            <b/>
            <sz val="9"/>
            <color indexed="81"/>
            <rFont val="Tahoma"/>
            <family val="2"/>
          </rPr>
          <t>Enrique:</t>
        </r>
        <r>
          <rPr>
            <sz val="9"/>
            <color indexed="81"/>
            <rFont val="Tahoma"/>
            <family val="2"/>
          </rPr>
          <t xml:space="preserve">
results not included at all as The Nat Champs is the same than Cont Champs</t>
        </r>
      </text>
    </comment>
    <comment ref="CK9" authorId="0" shapeId="0">
      <text>
        <r>
          <rPr>
            <b/>
            <sz val="9"/>
            <color indexed="81"/>
            <rFont val="Tahoma"/>
            <family val="2"/>
          </rPr>
          <t>Enrique:</t>
        </r>
        <r>
          <rPr>
            <sz val="9"/>
            <color indexed="81"/>
            <rFont val="Tahoma"/>
            <family val="2"/>
          </rPr>
          <t xml:space="preserve">
results not included at all as The Nat Champs is the same than Cont Champs</t>
        </r>
      </text>
    </comment>
    <comment ref="EW13" authorId="1" shape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3rd place not considered as the Elite 12th position gave him more points</t>
        </r>
      </text>
    </comment>
    <comment ref="BE14" authorId="0" shapeId="0">
      <text>
        <r>
          <rPr>
            <b/>
            <sz val="9"/>
            <color indexed="81"/>
            <rFont val="Tahoma"/>
            <family val="2"/>
          </rPr>
          <t>Enrique:</t>
        </r>
        <r>
          <rPr>
            <sz val="9"/>
            <color indexed="81"/>
            <rFont val="Tahoma"/>
            <family val="2"/>
          </rPr>
          <t xml:space="preserve">
Score in the Elite event is higher</t>
        </r>
      </text>
    </comment>
    <comment ref="BN18" authorId="1" shape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Score not allocated: U23 points are higher</t>
        </r>
      </text>
    </comment>
    <comment ref="BP18" authorId="1" shape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Score not awarded as Kinloch Ccup is the same event with more points
</t>
        </r>
      </text>
    </comment>
    <comment ref="EW20" authorId="1" shape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!st place not considered as the 8th place in the elite gave him more points</t>
        </r>
      </text>
    </comment>
    <comment ref="BN30" authorId="1" shape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Score not allocated: U23 points are higher</t>
        </r>
      </text>
    </comment>
    <comment ref="BN31" authorId="1" shape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Score not allocated: U23 points are higher</t>
        </r>
      </text>
    </comment>
    <comment ref="BE35" authorId="0" shapeId="0">
      <text>
        <r>
          <rPr>
            <b/>
            <sz val="9"/>
            <color indexed="81"/>
            <rFont val="Tahoma"/>
            <family val="2"/>
          </rPr>
          <t>Enrique:</t>
        </r>
        <r>
          <rPr>
            <sz val="9"/>
            <color indexed="81"/>
            <rFont val="Tahoma"/>
            <family val="2"/>
          </rPr>
          <t xml:space="preserve">
Score in the Elite event is higher</t>
        </r>
      </text>
    </comment>
    <comment ref="BN36" authorId="1" shape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Score not allocated: U23 points are higher</t>
        </r>
      </text>
    </comment>
    <comment ref="BE42" authorId="0" shapeId="0">
      <text>
        <r>
          <rPr>
            <b/>
            <sz val="9"/>
            <color indexed="81"/>
            <rFont val="Tahoma"/>
            <family val="2"/>
          </rPr>
          <t>Enrique:</t>
        </r>
        <r>
          <rPr>
            <sz val="9"/>
            <color indexed="81"/>
            <rFont val="Tahoma"/>
            <family val="2"/>
          </rPr>
          <t xml:space="preserve">
Score in the Elite event is higher</t>
        </r>
      </text>
    </comment>
    <comment ref="BP43" authorId="1" shape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Score not awarded as Kinloch Ccup is the same event with more points</t>
        </r>
      </text>
    </comment>
    <comment ref="EV54" authorId="1" shape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20th place not considered as the 4th U23 gave him more points</t>
        </r>
      </text>
    </comment>
    <comment ref="BP58" authorId="1" shape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Score not awarded as Kinloch Ccup is the same event with more points
</t>
        </r>
      </text>
    </comment>
    <comment ref="BP64" authorId="1" shape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Score not awarded as Kinloch Ccup is the same event with more points</t>
        </r>
      </text>
    </comment>
    <comment ref="BN69" authorId="1" shape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Score not allocated: U23 points are higher</t>
        </r>
      </text>
    </comment>
    <comment ref="BN72" authorId="1" shape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Score not allocated: U23 points are higher</t>
        </r>
      </text>
    </comment>
    <comment ref="BP73" authorId="1" shape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Score not awarded as Kinloch Ccup is the same event with more points</t>
        </r>
      </text>
    </comment>
    <comment ref="BN74" authorId="1" shape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Score not allocated: U23 points are higher</t>
        </r>
      </text>
    </comment>
    <comment ref="EW75" authorId="1" shape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2nd place not considered as the Elite 11th gave him more points
</t>
        </r>
      </text>
    </comment>
  </commentList>
</comments>
</file>

<file path=xl/sharedStrings.xml><?xml version="1.0" encoding="utf-8"?>
<sst xmlns="http://schemas.openxmlformats.org/spreadsheetml/2006/main" count="1575" uniqueCount="337">
  <si>
    <t>Date</t>
  </si>
  <si>
    <t>Winner</t>
  </si>
  <si>
    <t>Country</t>
  </si>
  <si>
    <t>Winner's time</t>
  </si>
  <si>
    <t>Cut-off time</t>
  </si>
  <si>
    <t>Base points</t>
  </si>
  <si>
    <t>QF</t>
  </si>
  <si>
    <t>Rank.</t>
  </si>
  <si>
    <t>Tend.</t>
  </si>
  <si>
    <t>Points</t>
  </si>
  <si>
    <t>Last day scoring</t>
  </si>
  <si>
    <t>Name</t>
  </si>
  <si>
    <t>Tanner, Debbie</t>
  </si>
  <si>
    <t>U23 Reg Champs</t>
  </si>
  <si>
    <t>AUS</t>
  </si>
  <si>
    <t>Samuels, Nicky</t>
  </si>
  <si>
    <t>Drake, Jeremy</t>
  </si>
  <si>
    <t>Atkinson, Courtney</t>
  </si>
  <si>
    <t>Luxford, Annabel</t>
  </si>
  <si>
    <t>Kahlefeldt, Brad</t>
  </si>
  <si>
    <t>Docherty, Bevan</t>
  </si>
  <si>
    <t>NZL</t>
  </si>
  <si>
    <t>Sexton, Brendan</t>
  </si>
  <si>
    <t>AUS National Champs</t>
  </si>
  <si>
    <t>Hewitt, Andrea</t>
  </si>
  <si>
    <t>Gemmell, Kris</t>
  </si>
  <si>
    <t>Ellice, Clark</t>
  </si>
  <si>
    <t>Prev.</t>
  </si>
  <si>
    <t>Box, Drew</t>
  </si>
  <si>
    <t>Van Barneveld, Martin</t>
  </si>
  <si>
    <t>Dodds, Tony</t>
  </si>
  <si>
    <t>Crowley, Sarah</t>
  </si>
  <si>
    <t>Sissons, Ryan</t>
  </si>
  <si>
    <t>COK National Champs</t>
  </si>
  <si>
    <t>Palmer, Vanessa</t>
  </si>
  <si>
    <t>COK</t>
  </si>
  <si>
    <t>Stoddart, Geoff</t>
  </si>
  <si>
    <t>2009 03 01</t>
  </si>
  <si>
    <t>Spence, Rebecca</t>
  </si>
  <si>
    <t>Reg Champs Gold Coast</t>
  </si>
  <si>
    <t>CC Perth</t>
  </si>
  <si>
    <t>2009 03 14</t>
  </si>
  <si>
    <t>2009 03 15</t>
  </si>
  <si>
    <t>McIlroy, Kate</t>
  </si>
  <si>
    <t>Jackson, Emma</t>
  </si>
  <si>
    <t>CC Wellington</t>
  </si>
  <si>
    <t>Davison, Tom</t>
  </si>
  <si>
    <t>Royle, Aaron</t>
  </si>
  <si>
    <t>CC New Plymouth</t>
  </si>
  <si>
    <t>2009 04 05</t>
  </si>
  <si>
    <t>Huggett, Jamie</t>
  </si>
  <si>
    <t>XXX National Champs</t>
  </si>
  <si>
    <t>2009 04 11</t>
  </si>
  <si>
    <t>Reg Champs Wellington</t>
  </si>
  <si>
    <t>2010 03 13</t>
  </si>
  <si>
    <t>Bailie, Ryan</t>
  </si>
  <si>
    <t>Harrison, Dean</t>
  </si>
  <si>
    <t>Gentle, Asleigh</t>
  </si>
  <si>
    <t>Kingsford, Rebecca</t>
  </si>
  <si>
    <t>Adam, Teresa</t>
  </si>
  <si>
    <t>McShane, Charlotte</t>
  </si>
  <si>
    <t>Ackermann, Simmone</t>
  </si>
  <si>
    <t>NZL National Champs</t>
  </si>
  <si>
    <t>2011 29</t>
  </si>
  <si>
    <t>2011 28</t>
  </si>
  <si>
    <t>2011 27</t>
  </si>
  <si>
    <t>2011 39</t>
  </si>
  <si>
    <t>2011 38</t>
  </si>
  <si>
    <t>2011 37</t>
  </si>
  <si>
    <t>2011 36</t>
  </si>
  <si>
    <t>2011 35</t>
  </si>
  <si>
    <t>2011 34</t>
  </si>
  <si>
    <t>2011 33</t>
  </si>
  <si>
    <t>2011 32</t>
  </si>
  <si>
    <t>2011 31</t>
  </si>
  <si>
    <t>2011 30</t>
  </si>
  <si>
    <t>2011 49</t>
  </si>
  <si>
    <t>2011 48</t>
  </si>
  <si>
    <t>2011 47</t>
  </si>
  <si>
    <t>2011 46</t>
  </si>
  <si>
    <t>2011 45</t>
  </si>
  <si>
    <t>2011 44</t>
  </si>
  <si>
    <t>2011 43</t>
  </si>
  <si>
    <t>2011 42</t>
  </si>
  <si>
    <t>2011 41</t>
  </si>
  <si>
    <t>2011 40</t>
  </si>
  <si>
    <t>2011 53</t>
  </si>
  <si>
    <t>2011 52</t>
  </si>
  <si>
    <t>2011 51</t>
  </si>
  <si>
    <t>2011 50</t>
  </si>
  <si>
    <t>V</t>
  </si>
  <si>
    <t>Current period best score</t>
  </si>
  <si>
    <t>Current period 2nd score</t>
  </si>
  <si>
    <t>Current period 3rd score</t>
  </si>
  <si>
    <t>Current period 4th score</t>
  </si>
  <si>
    <t>Current period 5th score</t>
  </si>
  <si>
    <t>Previous period best score</t>
  </si>
  <si>
    <t>Previous period 2nd score</t>
  </si>
  <si>
    <t>Previous period 3rd score</t>
  </si>
  <si>
    <t>Previous period 4th score</t>
  </si>
  <si>
    <t>Previous period 5th score</t>
  </si>
  <si>
    <t>Races current period</t>
  </si>
  <si>
    <t>CC Wellingtong</t>
  </si>
  <si>
    <t>CC Mooloolaba</t>
  </si>
  <si>
    <t>2011 03 27</t>
  </si>
  <si>
    <t>Ashleigh, Gentle</t>
  </si>
  <si>
    <t>BX</t>
  </si>
  <si>
    <t>CC</t>
  </si>
  <si>
    <t>Van Coevorden, Natalie</t>
  </si>
  <si>
    <t>Salthouse, Ellie</t>
  </si>
  <si>
    <t>Turner, Chloe</t>
  </si>
  <si>
    <t>Hayes, Penny</t>
  </si>
  <si>
    <t>BW</t>
  </si>
  <si>
    <t>Races Previous period</t>
  </si>
  <si>
    <t>Kerr, Peter</t>
  </si>
  <si>
    <t>Fisher, Ryan</t>
  </si>
  <si>
    <t>Kastelein, Nick</t>
  </si>
  <si>
    <t>Brown, Matt</t>
  </si>
  <si>
    <t>Osborne, Sam</t>
  </si>
  <si>
    <t>McMaster, Bryce</t>
  </si>
  <si>
    <t>2011 12 01</t>
  </si>
  <si>
    <t>Doods, Tony</t>
  </si>
  <si>
    <t>Moffatt, Emma</t>
  </si>
  <si>
    <t>CC Kinloch 2012</t>
  </si>
  <si>
    <t>2012 02 05</t>
  </si>
  <si>
    <t>McIllroy, Kate</t>
  </si>
  <si>
    <t>Nielsen, Mikayla</t>
  </si>
  <si>
    <t>BZ</t>
  </si>
  <si>
    <t>CC Kinlioch 2012</t>
  </si>
  <si>
    <t>Featonby, Jesse</t>
  </si>
  <si>
    <t>Ward, Sam</t>
  </si>
  <si>
    <t>CCP Geelong 2012</t>
  </si>
  <si>
    <t>2012 02 12</t>
  </si>
  <si>
    <t>Walkington, Marcel</t>
  </si>
  <si>
    <t>Densham, Erin</t>
  </si>
  <si>
    <t>Backhouse, Gillian</t>
  </si>
  <si>
    <t>Franklin, Sam</t>
  </si>
  <si>
    <t>Reg Champs Devonport 2012</t>
  </si>
  <si>
    <t>U23 Reg ChampsDevonport'12</t>
  </si>
  <si>
    <t>Hodge, James</t>
  </si>
  <si>
    <t>2012 03 10</t>
  </si>
  <si>
    <t>Phillips, Mike</t>
  </si>
  <si>
    <t>Davy, James</t>
  </si>
  <si>
    <t>Ackerman, Simmone</t>
  </si>
  <si>
    <t>Corbidge, Sophie</t>
  </si>
  <si>
    <t>Farrant, Shane</t>
  </si>
  <si>
    <t>Hedgeland, Jaz</t>
  </si>
  <si>
    <t>CC Tahiti 2012</t>
  </si>
  <si>
    <t>2012 09 16</t>
  </si>
  <si>
    <t>Birtwhistler</t>
  </si>
  <si>
    <t>Birtwhistle, Jacob</t>
  </si>
  <si>
    <t>2012 09 17</t>
  </si>
  <si>
    <t>Wood, Laura</t>
  </si>
  <si>
    <t>CC Kinloch 2013</t>
  </si>
  <si>
    <t>2013 02 02</t>
  </si>
  <si>
    <t>MCIlroy, Kate</t>
  </si>
  <si>
    <t>Crombie, Fiona</t>
  </si>
  <si>
    <t>Dillon, Maddie</t>
  </si>
  <si>
    <t>Musgrove, Grace</t>
  </si>
  <si>
    <t>Deuble, Sarah</t>
  </si>
  <si>
    <t>Reid, Tayler</t>
  </si>
  <si>
    <t>Evans, Dylan</t>
  </si>
  <si>
    <t>Barclay, Aaron</t>
  </si>
  <si>
    <t>Huisman, Robert</t>
  </si>
  <si>
    <t>Prev</t>
  </si>
  <si>
    <t>CC Geelong 2013</t>
  </si>
  <si>
    <t>2013 02 10</t>
  </si>
  <si>
    <t>Allen, Maddison</t>
  </si>
  <si>
    <t>Clarke, Rebecca</t>
  </si>
  <si>
    <t>Jefferies, Annelise</t>
  </si>
  <si>
    <t>Hosken, Penny</t>
  </si>
  <si>
    <t>Somi, Nuru</t>
  </si>
  <si>
    <t>Baker, Matthew</t>
  </si>
  <si>
    <t>Anderson, Ben</t>
  </si>
  <si>
    <t>CCH Wellington 2013</t>
  </si>
  <si>
    <t>CCH U23 Wellington 2013</t>
  </si>
  <si>
    <t>2013 03 10</t>
  </si>
  <si>
    <t>Abram, Felicity</t>
  </si>
  <si>
    <t>Warriner, Samantha</t>
  </si>
  <si>
    <t>Jenkins, Anneke</t>
  </si>
  <si>
    <t>McNeice, Dylan</t>
  </si>
  <si>
    <t>Todd, Cameron</t>
  </si>
  <si>
    <t>Bondarenko-Edwards, Sascha</t>
  </si>
  <si>
    <t>Franklin, Matthew</t>
  </si>
  <si>
    <t>Perree, Michael</t>
  </si>
  <si>
    <t>Davey, Lachalan</t>
  </si>
  <si>
    <t>Hammond, Hamish</t>
  </si>
  <si>
    <t>2013 03 16</t>
  </si>
  <si>
    <t>Vernon, Melinda</t>
  </si>
  <si>
    <t>Kirralee, Seidel</t>
  </si>
  <si>
    <t>Grice, Holly</t>
  </si>
  <si>
    <t>Bevan, Emily</t>
  </si>
  <si>
    <t>2013 03 17</t>
  </si>
  <si>
    <t>Wilson, Declan</t>
  </si>
  <si>
    <t>Wilson, Dan</t>
  </si>
  <si>
    <t>Tobin White, Joel</t>
  </si>
  <si>
    <t>Montgomery, Jake</t>
  </si>
  <si>
    <t>Speechly, Sam</t>
  </si>
  <si>
    <t>Nener, Kenji</t>
  </si>
  <si>
    <t>NZL Nat champs 2013</t>
  </si>
  <si>
    <t>NZL Nat Champs 2013</t>
  </si>
  <si>
    <t>AUS National Champs 2013</t>
  </si>
  <si>
    <t>2013 07 27</t>
  </si>
  <si>
    <t>Ofasili, Stanley</t>
  </si>
  <si>
    <t>SOL</t>
  </si>
  <si>
    <t>SOL National Champs 2013</t>
  </si>
  <si>
    <t>Lokata, leban</t>
  </si>
  <si>
    <t>OCE Cont Champs Spri Kinlock 2014</t>
  </si>
  <si>
    <t>2014 02 01</t>
  </si>
  <si>
    <t>Rudgley, Adam</t>
  </si>
  <si>
    <t>OCE Cont CH Sprint Kinloch 2014</t>
  </si>
  <si>
    <t>Bisschps, Reubyn</t>
  </si>
  <si>
    <t>Clow, Josie</t>
  </si>
  <si>
    <t>Kingsford, Samantha</t>
  </si>
  <si>
    <t>Leader, Jaimee</t>
  </si>
  <si>
    <t>Lester, Sarah</t>
  </si>
  <si>
    <t>Lynch, Deborah</t>
  </si>
  <si>
    <t>Van Der Kaay, Nicole</t>
  </si>
  <si>
    <t>Williams, Ashleigh</t>
  </si>
  <si>
    <t>2014 02 09</t>
  </si>
  <si>
    <t>CC Pegasus 2014</t>
  </si>
  <si>
    <t>Ranford, Andrew</t>
  </si>
  <si>
    <t>Salt, Elise</t>
  </si>
  <si>
    <t>Stanley, Leah</t>
  </si>
  <si>
    <t>CC Elwood 2014</t>
  </si>
  <si>
    <t>2014 02 16</t>
  </si>
  <si>
    <t>Clayton, Giles</t>
  </si>
  <si>
    <t>Barry, Nathan</t>
  </si>
  <si>
    <t>Drake, jeremy</t>
  </si>
  <si>
    <t>Perkins, Kelly-Ann</t>
  </si>
  <si>
    <t>OCE Cont CH Devonport 2014</t>
  </si>
  <si>
    <t>2014 03 01</t>
  </si>
  <si>
    <t>OCE Cont CH U23 Devonport 2014</t>
  </si>
  <si>
    <t>Thyer, Jesse</t>
  </si>
  <si>
    <t>Buschkuehl, Nathan</t>
  </si>
  <si>
    <t>CC Mooloolaba 2014</t>
  </si>
  <si>
    <t>2014 03 16</t>
  </si>
  <si>
    <t>Bitwhistle, Jacob</t>
  </si>
  <si>
    <t>Coleman, Daniel</t>
  </si>
  <si>
    <t>Dellow, David</t>
  </si>
  <si>
    <t>Noble, Caleb</t>
  </si>
  <si>
    <t>Perkins, Kelly-ann</t>
  </si>
  <si>
    <t>Demestichas, Stephanie</t>
  </si>
  <si>
    <t>Butt, Chloe</t>
  </si>
  <si>
    <t>AUS NAT Champs 2014</t>
  </si>
  <si>
    <t>COK Nat champs 2014</t>
  </si>
  <si>
    <t>2014 04 12</t>
  </si>
  <si>
    <t>Woodger, Vanessa</t>
  </si>
  <si>
    <t>COK Nat Champs 2014</t>
  </si>
  <si>
    <t>Neururer, Roland</t>
  </si>
  <si>
    <t>2015 02 13</t>
  </si>
  <si>
    <t>CC Takapuna 2015</t>
  </si>
  <si>
    <t>Hoy, Daniel</t>
  </si>
  <si>
    <t>Lloyd, Andrew</t>
  </si>
  <si>
    <t>Thompson, Fynn</t>
  </si>
  <si>
    <t>Smith, Kyle</t>
  </si>
  <si>
    <t>Wallwork, Jay</t>
  </si>
  <si>
    <t>Stannard, Elizabeth</t>
  </si>
  <si>
    <t>2015 03 08</t>
  </si>
  <si>
    <t>CC Wollongong 2015</t>
  </si>
  <si>
    <t>Jeffcoat, Emma</t>
  </si>
  <si>
    <t>De Francesco, Danielle</t>
  </si>
  <si>
    <t>Dutton, Brittany</t>
  </si>
  <si>
    <t>Malowiecki, Sophie</t>
  </si>
  <si>
    <t>Dennis, Laura</t>
  </si>
  <si>
    <t>Deveson, Grace</t>
  </si>
  <si>
    <t>Wilson, Christian</t>
  </si>
  <si>
    <t>Roberts, Matthew</t>
  </si>
  <si>
    <t>2015 03 15</t>
  </si>
  <si>
    <t>CC Mooloolaba 2015</t>
  </si>
  <si>
    <t>Quirk, Calvin</t>
  </si>
  <si>
    <t>Cook, Ben</t>
  </si>
  <si>
    <t>Copeland, Brandon</t>
  </si>
  <si>
    <t>Betten, Samuel</t>
  </si>
  <si>
    <t>Fettell, Clayton</t>
  </si>
  <si>
    <t>Gillfillan, Courtney</t>
  </si>
  <si>
    <t>CC Fiji 2015</t>
  </si>
  <si>
    <t>2015 06 06</t>
  </si>
  <si>
    <t>Badham, Katherine</t>
  </si>
  <si>
    <t>Dillon, Rose</t>
  </si>
  <si>
    <t>CC Tahiti 2015</t>
  </si>
  <si>
    <t>Hauser, Matthew</t>
  </si>
  <si>
    <t>Van Stekelenburg, Jack</t>
  </si>
  <si>
    <t>Wesley, Kurt</t>
  </si>
  <si>
    <t>2015 10 25</t>
  </si>
  <si>
    <t>↔</t>
  </si>
  <si>
    <t>↑1</t>
  </si>
  <si>
    <t>↓10</t>
  </si>
  <si>
    <t>CCH Devonport 2015</t>
  </si>
  <si>
    <t>2015 02 21</t>
  </si>
  <si>
    <t>birtwhistle, Jacob</t>
  </si>
  <si>
    <t>2012 29</t>
  </si>
  <si>
    <t>2013 29</t>
  </si>
  <si>
    <t>2014 29</t>
  </si>
  <si>
    <t>2015 29</t>
  </si>
  <si>
    <t>2016 29</t>
  </si>
  <si>
    <t>2017 29</t>
  </si>
  <si>
    <t>2018 29</t>
  </si>
  <si>
    <t>2019 29</t>
  </si>
  <si>
    <t>2020 29</t>
  </si>
  <si>
    <t>2021 29</t>
  </si>
  <si>
    <t>2022 29</t>
  </si>
  <si>
    <t>2023 29</t>
  </si>
  <si>
    <t>2024 29</t>
  </si>
  <si>
    <t>2025 29</t>
  </si>
  <si>
    <t>2026 29</t>
  </si>
  <si>
    <t>2027 29</t>
  </si>
  <si>
    <t>2028 29</t>
  </si>
  <si>
    <t>2029 29</t>
  </si>
  <si>
    <t>2030 29</t>
  </si>
  <si>
    <t>2031 29</t>
  </si>
  <si>
    <t>2032 29</t>
  </si>
  <si>
    <t>2033 29</t>
  </si>
  <si>
    <t>2034 29</t>
  </si>
  <si>
    <t>2035 29</t>
  </si>
  <si>
    <t>2036 29</t>
  </si>
  <si>
    <t>2037 29</t>
  </si>
  <si>
    <t>2038 29</t>
  </si>
  <si>
    <t>2039 29</t>
  </si>
  <si>
    <t>2040 29</t>
  </si>
  <si>
    <t>2041 29</t>
  </si>
  <si>
    <t>2042 29</t>
  </si>
  <si>
    <t>2043 29</t>
  </si>
  <si>
    <t>2044 29</t>
  </si>
  <si>
    <t>2045 29</t>
  </si>
  <si>
    <t>2046 29</t>
  </si>
  <si>
    <t>A</t>
  </si>
  <si>
    <t>B</t>
  </si>
  <si>
    <t>hedgeland, Jaz</t>
  </si>
  <si>
    <t>Sheedy-Ryan, Felicity</t>
  </si>
  <si>
    <t>Willian, Luke</t>
  </si>
  <si>
    <t>Rand, Cooper</t>
  </si>
  <si>
    <t>Butler, Jonathan</t>
  </si>
  <si>
    <t>Goldsmid, Cameron</t>
  </si>
  <si>
    <t>Barrie , Shane</t>
  </si>
  <si>
    <t>Mcpherson, Kieran</t>
  </si>
  <si>
    <t>Ackermann, Simone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</si>
</sst>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5">
    <font>
      <sz val="10"/>
      <name val="Arial"/>
    </font>
    <font>
      <sz val="10"/>
      <name val="Myriad Pro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1" fontId="1" fillId="0" borderId="0" xfId="0" applyNumberFormat="1" applyFont="1"/>
    <xf numFmtId="1" fontId="1" fillId="0" borderId="0" xfId="0" applyNumberFormat="1" applyFont="1" applyAlignment="1">
      <alignment horizontal="center"/>
    </xf>
    <xf numFmtId="21" fontId="1" fillId="0" borderId="0" xfId="0" applyNumberFormat="1" applyFont="1"/>
    <xf numFmtId="2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textRotation="90"/>
    </xf>
    <xf numFmtId="0" fontId="1" fillId="0" borderId="0" xfId="0" applyNumberFormat="1" applyFont="1" applyAlignment="1">
      <alignment horizontal="center" textRotation="90"/>
    </xf>
    <xf numFmtId="164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textRotation="90"/>
    </xf>
    <xf numFmtId="165" fontId="1" fillId="0" borderId="0" xfId="0" applyNumberFormat="1" applyFont="1"/>
    <xf numFmtId="1" fontId="1" fillId="2" borderId="0" xfId="0" applyNumberFormat="1" applyFont="1" applyFill="1"/>
    <xf numFmtId="21" fontId="1" fillId="2" borderId="0" xfId="0" applyNumberFormat="1" applyFont="1" applyFill="1"/>
    <xf numFmtId="1" fontId="1" fillId="2" borderId="0" xfId="0" applyNumberFormat="1" applyFont="1" applyFill="1" applyAlignment="1">
      <alignment horizontal="left"/>
    </xf>
    <xf numFmtId="0" fontId="1" fillId="2" borderId="0" xfId="0" applyNumberFormat="1" applyFont="1" applyFill="1" applyAlignment="1">
      <alignment textRotation="90"/>
    </xf>
    <xf numFmtId="0" fontId="1" fillId="2" borderId="0" xfId="0" applyNumberFormat="1" applyFont="1" applyFill="1" applyAlignment="1">
      <alignment horizontal="center" textRotation="90"/>
    </xf>
    <xf numFmtId="0" fontId="1" fillId="0" borderId="0" xfId="0" applyNumberFormat="1" applyFont="1" applyAlignment="1"/>
    <xf numFmtId="1" fontId="4" fillId="0" borderId="0" xfId="0" applyNumberFormat="1" applyFont="1"/>
  </cellXfs>
  <cellStyles count="1">
    <cellStyle name="Normal" xfId="0" builtinId="0"/>
  </cellStyles>
  <dxfs count="219"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lor theme="0"/>
      </font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lor theme="0"/>
      </font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lor theme="0"/>
      </font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lor theme="0"/>
      </font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lor theme="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lor theme="0"/>
      </font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lor theme="0"/>
      </font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lor theme="0"/>
      </font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lor theme="0"/>
      </font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lor theme="0"/>
      </font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lor theme="0"/>
      </font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lor theme="0"/>
      </font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lor theme="0"/>
      </font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lor theme="0"/>
      </font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lor theme="0"/>
      </font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lor theme="0"/>
      </font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lor theme="0"/>
      </font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lor theme="0"/>
      </font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lor theme="0"/>
      </font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lor theme="0"/>
      </font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lor theme="0"/>
      </font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lor theme="0"/>
      </font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lor theme="0"/>
      </font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lor theme="0"/>
      </font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lor theme="0"/>
      </font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lor theme="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b/>
        <i val="0"/>
        <color rgb="FFFF000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lor theme="0"/>
      </font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</dxfs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A76"/>
  <sheetViews>
    <sheetView topLeftCell="A43" workbookViewId="0">
      <selection activeCell="F67" sqref="F67"/>
    </sheetView>
  </sheetViews>
  <sheetFormatPr baseColWidth="10" defaultColWidth="4.7109375" defaultRowHeight="12.75"/>
  <cols>
    <col min="1" max="1" width="4.42578125" style="1" customWidth="1"/>
    <col min="2" max="2" width="5.85546875" style="1" customWidth="1"/>
    <col min="3" max="4" width="5" style="1" customWidth="1"/>
    <col min="5" max="5" width="5.85546875" style="2" customWidth="1"/>
    <col min="6" max="6" width="20.140625" style="1" customWidth="1"/>
    <col min="7" max="7" width="8" style="1" customWidth="1"/>
    <col min="8" max="8" width="8" style="8" customWidth="1"/>
    <col min="9" max="10" width="4.7109375" style="1"/>
    <col min="11" max="11" width="5.7109375" style="1" customWidth="1"/>
    <col min="12" max="12" width="5.42578125" style="1" customWidth="1"/>
    <col min="13" max="13" width="6.28515625" style="1" customWidth="1"/>
    <col min="14" max="15" width="5.5703125" style="1" customWidth="1"/>
    <col min="16" max="16" width="5.7109375" style="1" customWidth="1"/>
    <col min="17" max="17" width="6.5703125" customWidth="1"/>
    <col min="18" max="18" width="6.28515625" customWidth="1"/>
    <col min="19" max="19" width="6.5703125" customWidth="1"/>
    <col min="20" max="20" width="6" customWidth="1"/>
    <col min="24" max="24" width="4.7109375" style="1" customWidth="1"/>
    <col min="25" max="49" width="4.7109375" style="1"/>
    <col min="50" max="52" width="7.140625" style="1" bestFit="1" customWidth="1"/>
    <col min="53" max="55" width="4.7109375" style="1" customWidth="1"/>
    <col min="56" max="56" width="7.140625" style="1" bestFit="1" customWidth="1"/>
    <col min="57" max="57" width="4.7109375" style="1"/>
    <col min="58" max="59" width="7.140625" style="1" bestFit="1" customWidth="1"/>
    <col min="60" max="60" width="6.85546875" style="1" bestFit="1" customWidth="1"/>
    <col min="61" max="61" width="6.85546875" style="12" bestFit="1" customWidth="1"/>
    <col min="62" max="71" width="6.85546875" style="1" bestFit="1" customWidth="1"/>
    <col min="72" max="75" width="7.140625" style="1" bestFit="1" customWidth="1"/>
    <col min="76" max="76" width="6.85546875" style="1" bestFit="1" customWidth="1"/>
    <col min="77" max="77" width="4.7109375" style="1" customWidth="1"/>
    <col min="78" max="78" width="6.7109375" style="1" customWidth="1"/>
    <col min="79" max="79" width="7" style="1" customWidth="1"/>
    <col min="80" max="80" width="6.28515625" style="1" customWidth="1"/>
    <col min="81" max="81" width="6.42578125" customWidth="1"/>
    <col min="82" max="82" width="7" style="1" customWidth="1"/>
    <col min="83" max="84" width="6.42578125" style="1" customWidth="1"/>
    <col min="85" max="85" width="6.28515625" style="1" customWidth="1"/>
    <col min="86" max="86" width="6.42578125" style="1" customWidth="1"/>
    <col min="87" max="100" width="4.7109375" style="1"/>
    <col min="103" max="139" width="4.7109375" style="1"/>
    <col min="140" max="140" width="4.7109375" style="12"/>
    <col min="141" max="159" width="4.7109375" style="1"/>
    <col min="161" max="16384" width="4.7109375" style="1"/>
  </cols>
  <sheetData>
    <row r="1" spans="1:261">
      <c r="C1" s="2"/>
      <c r="D1" s="2"/>
      <c r="I1" s="8" t="s">
        <v>90</v>
      </c>
      <c r="J1" s="8" t="s">
        <v>90</v>
      </c>
      <c r="K1" s="8" t="s">
        <v>90</v>
      </c>
      <c r="L1" s="8" t="s">
        <v>90</v>
      </c>
      <c r="M1" s="8" t="s">
        <v>90</v>
      </c>
      <c r="N1" s="8" t="s">
        <v>90</v>
      </c>
      <c r="O1" s="8" t="s">
        <v>90</v>
      </c>
      <c r="P1" s="8" t="s">
        <v>127</v>
      </c>
      <c r="Q1" s="8" t="s">
        <v>127</v>
      </c>
      <c r="R1" s="8" t="s">
        <v>127</v>
      </c>
      <c r="S1" s="8" t="s">
        <v>127</v>
      </c>
      <c r="T1" s="8" t="s">
        <v>127</v>
      </c>
      <c r="V1" s="1">
        <v>1</v>
      </c>
      <c r="W1" s="1">
        <v>1</v>
      </c>
      <c r="X1" s="1">
        <v>1</v>
      </c>
      <c r="Y1" s="1">
        <v>1</v>
      </c>
      <c r="Z1" s="1">
        <v>1</v>
      </c>
      <c r="AA1" s="1">
        <v>1</v>
      </c>
      <c r="AB1" s="1">
        <v>1</v>
      </c>
      <c r="AC1" s="1">
        <v>1</v>
      </c>
      <c r="AD1" s="1">
        <v>1</v>
      </c>
      <c r="AE1" s="1">
        <v>1</v>
      </c>
      <c r="AF1" s="1">
        <v>1</v>
      </c>
      <c r="AG1" s="1">
        <v>1</v>
      </c>
      <c r="AH1" s="1">
        <v>1</v>
      </c>
      <c r="AI1" s="1">
        <v>1</v>
      </c>
      <c r="AJ1" s="1">
        <v>1</v>
      </c>
      <c r="AK1" s="1">
        <v>1</v>
      </c>
      <c r="AL1" s="1">
        <v>1</v>
      </c>
      <c r="AM1" s="1">
        <v>1</v>
      </c>
      <c r="AN1" s="1">
        <v>1</v>
      </c>
      <c r="AO1" s="1">
        <v>1</v>
      </c>
      <c r="AP1" s="1">
        <v>1</v>
      </c>
      <c r="AQ1" s="1">
        <v>1</v>
      </c>
      <c r="AR1" s="1">
        <v>1</v>
      </c>
      <c r="AS1" s="1">
        <v>1</v>
      </c>
      <c r="AT1" s="1">
        <v>1</v>
      </c>
      <c r="AU1" s="1">
        <v>1</v>
      </c>
      <c r="AV1" s="1">
        <v>1</v>
      </c>
      <c r="AW1" s="1">
        <v>1</v>
      </c>
      <c r="AX1" s="1">
        <v>1</v>
      </c>
      <c r="AY1" s="1">
        <v>1</v>
      </c>
      <c r="AZ1" s="1">
        <v>1</v>
      </c>
      <c r="BA1" s="1">
        <v>1</v>
      </c>
      <c r="BB1" s="11">
        <v>0.33329999999999999</v>
      </c>
      <c r="BC1" s="11">
        <v>0.33329999999999999</v>
      </c>
      <c r="BD1" s="11">
        <v>0.33329999999999999</v>
      </c>
      <c r="BE1" s="11">
        <v>0.33329999999999999</v>
      </c>
      <c r="BF1" s="11">
        <v>0.33329999999999999</v>
      </c>
      <c r="BG1" s="11">
        <v>0.33329999999999999</v>
      </c>
      <c r="BH1" s="11">
        <v>0.33329999999999999</v>
      </c>
      <c r="BI1" s="12">
        <v>0</v>
      </c>
      <c r="BJ1" s="11">
        <v>0</v>
      </c>
      <c r="BK1" s="11">
        <v>0</v>
      </c>
      <c r="BL1" s="11">
        <v>0</v>
      </c>
      <c r="BM1" s="11">
        <v>0</v>
      </c>
      <c r="BN1" s="11">
        <v>0</v>
      </c>
      <c r="BO1" s="11">
        <v>0</v>
      </c>
      <c r="BP1" s="11">
        <v>0</v>
      </c>
      <c r="BQ1" s="11">
        <v>0</v>
      </c>
      <c r="BR1" s="11">
        <v>0</v>
      </c>
      <c r="BS1" s="11">
        <v>0</v>
      </c>
      <c r="BT1" s="11">
        <v>0</v>
      </c>
      <c r="BU1" s="11">
        <v>0</v>
      </c>
      <c r="BV1" s="11">
        <v>0</v>
      </c>
      <c r="BW1" s="11">
        <v>0</v>
      </c>
      <c r="BX1" s="11">
        <v>0</v>
      </c>
      <c r="BY1" s="11">
        <v>0</v>
      </c>
      <c r="BZ1" s="11">
        <v>0</v>
      </c>
      <c r="CA1" s="11">
        <v>0</v>
      </c>
      <c r="CB1" s="11">
        <v>0</v>
      </c>
      <c r="CC1" s="11">
        <v>0</v>
      </c>
      <c r="CD1" s="11">
        <v>0</v>
      </c>
      <c r="CE1" s="11">
        <v>0</v>
      </c>
      <c r="CF1" s="11">
        <v>0</v>
      </c>
      <c r="CG1" s="11">
        <v>0</v>
      </c>
      <c r="CH1" s="11">
        <v>0</v>
      </c>
      <c r="CI1" s="11">
        <v>0.33329999999999999</v>
      </c>
      <c r="CJ1" s="11">
        <v>0.33329999999999999</v>
      </c>
      <c r="CK1" s="11">
        <v>0.33329999999999999</v>
      </c>
      <c r="CL1" s="1">
        <v>1</v>
      </c>
      <c r="CM1" s="1">
        <v>1</v>
      </c>
      <c r="CN1" s="1">
        <v>1</v>
      </c>
      <c r="CO1" s="1">
        <v>1</v>
      </c>
      <c r="CP1" s="1">
        <v>1</v>
      </c>
      <c r="CQ1" s="1">
        <v>1</v>
      </c>
      <c r="CR1" s="1">
        <v>1</v>
      </c>
      <c r="CS1" s="1">
        <v>1</v>
      </c>
      <c r="CT1" s="1">
        <v>1</v>
      </c>
      <c r="CU1" s="1">
        <v>1</v>
      </c>
      <c r="CV1" s="1">
        <v>1</v>
      </c>
      <c r="CW1" s="1"/>
      <c r="CX1" s="1"/>
      <c r="FD1" s="1"/>
    </row>
    <row r="2" spans="1:261">
      <c r="G2" s="1" t="s">
        <v>0</v>
      </c>
      <c r="I2" s="8" t="s">
        <v>112</v>
      </c>
      <c r="J2" s="8" t="s">
        <v>112</v>
      </c>
      <c r="K2" s="8" t="s">
        <v>112</v>
      </c>
      <c r="L2" s="8" t="s">
        <v>112</v>
      </c>
      <c r="M2" s="8" t="s">
        <v>112</v>
      </c>
      <c r="N2" s="8" t="s">
        <v>112</v>
      </c>
      <c r="O2" s="8" t="s">
        <v>112</v>
      </c>
      <c r="P2" s="8" t="s">
        <v>107</v>
      </c>
      <c r="Q2" s="8" t="s">
        <v>107</v>
      </c>
      <c r="R2" s="8" t="s">
        <v>107</v>
      </c>
      <c r="S2" s="8" t="s">
        <v>107</v>
      </c>
      <c r="T2" s="8" t="s">
        <v>107</v>
      </c>
      <c r="V2" s="1"/>
      <c r="W2" s="1"/>
      <c r="AX2" s="1" t="s">
        <v>277</v>
      </c>
      <c r="AY2" s="1" t="s">
        <v>268</v>
      </c>
      <c r="AZ2" s="1" t="s">
        <v>258</v>
      </c>
      <c r="BA2" s="1" t="s">
        <v>250</v>
      </c>
      <c r="BB2" s="1" t="s">
        <v>246</v>
      </c>
      <c r="BD2" s="1" t="s">
        <v>236</v>
      </c>
      <c r="BE2" s="1" t="s">
        <v>231</v>
      </c>
      <c r="BF2" s="1" t="s">
        <v>231</v>
      </c>
      <c r="BG2" s="1" t="s">
        <v>225</v>
      </c>
      <c r="BH2" s="1" t="s">
        <v>219</v>
      </c>
      <c r="BI2" s="12" t="s">
        <v>208</v>
      </c>
      <c r="BJ2" s="1" t="s">
        <v>192</v>
      </c>
      <c r="BK2" s="1" t="s">
        <v>187</v>
      </c>
      <c r="BL2" s="1" t="s">
        <v>176</v>
      </c>
      <c r="BM2" s="1" t="s">
        <v>176</v>
      </c>
      <c r="BN2" s="1" t="s">
        <v>166</v>
      </c>
      <c r="BO2" s="1" t="s">
        <v>154</v>
      </c>
      <c r="BP2" s="1" t="s">
        <v>154</v>
      </c>
      <c r="BQ2" s="1" t="s">
        <v>151</v>
      </c>
      <c r="BR2" s="1" t="s">
        <v>140</v>
      </c>
      <c r="BS2" s="1" t="s">
        <v>140</v>
      </c>
      <c r="BT2" s="1" t="s">
        <v>132</v>
      </c>
      <c r="BU2" s="1" t="s">
        <v>124</v>
      </c>
      <c r="BV2" s="1">
        <v>2011</v>
      </c>
      <c r="BW2" s="1">
        <v>2011</v>
      </c>
      <c r="BX2" s="1" t="s">
        <v>104</v>
      </c>
      <c r="BY2" s="1" t="s">
        <v>54</v>
      </c>
      <c r="BZ2" s="1" t="s">
        <v>54</v>
      </c>
      <c r="CA2" s="1" t="s">
        <v>54</v>
      </c>
      <c r="CB2" s="1">
        <v>2009</v>
      </c>
      <c r="CC2" s="1" t="s">
        <v>52</v>
      </c>
      <c r="CD2" s="1" t="s">
        <v>49</v>
      </c>
      <c r="CE2" s="1" t="s">
        <v>42</v>
      </c>
      <c r="CF2" s="1" t="s">
        <v>41</v>
      </c>
      <c r="CG2" s="1" t="s">
        <v>37</v>
      </c>
      <c r="CH2" s="1" t="s">
        <v>37</v>
      </c>
      <c r="CW2" s="1"/>
      <c r="CX2" s="1"/>
      <c r="FD2" s="1"/>
    </row>
    <row r="3" spans="1:261">
      <c r="G3" s="1" t="s">
        <v>1</v>
      </c>
      <c r="K3" s="8"/>
      <c r="L3" s="8"/>
      <c r="M3" s="8"/>
      <c r="N3" s="8"/>
      <c r="O3" s="8"/>
      <c r="P3" s="8"/>
      <c r="Q3" s="8"/>
      <c r="R3" s="8"/>
      <c r="S3" s="8"/>
      <c r="T3" s="8"/>
      <c r="V3" s="1"/>
      <c r="W3" s="1"/>
      <c r="AX3" s="1" t="s">
        <v>262</v>
      </c>
      <c r="AY3" s="1" t="s">
        <v>241</v>
      </c>
      <c r="AZ3" s="1" t="s">
        <v>108</v>
      </c>
      <c r="BA3" s="1" t="s">
        <v>144</v>
      </c>
      <c r="BB3" s="1" t="s">
        <v>247</v>
      </c>
      <c r="BD3" s="1" t="s">
        <v>241</v>
      </c>
      <c r="BE3" s="1" t="s">
        <v>135</v>
      </c>
      <c r="BF3" s="1" t="s">
        <v>135</v>
      </c>
      <c r="BG3" s="1" t="s">
        <v>135</v>
      </c>
      <c r="BH3" s="1" t="s">
        <v>15</v>
      </c>
      <c r="BI3" s="12" t="s">
        <v>144</v>
      </c>
      <c r="BJ3" s="1" t="s">
        <v>122</v>
      </c>
      <c r="BK3" s="1" t="s">
        <v>158</v>
      </c>
      <c r="BL3" s="1" t="s">
        <v>143</v>
      </c>
      <c r="BM3" s="1" t="s">
        <v>177</v>
      </c>
      <c r="BN3" s="1" t="s">
        <v>144</v>
      </c>
      <c r="BO3" s="1" t="s">
        <v>155</v>
      </c>
      <c r="BP3" s="1" t="s">
        <v>155</v>
      </c>
      <c r="BQ3" s="1" t="s">
        <v>144</v>
      </c>
      <c r="BR3" s="1" t="s">
        <v>44</v>
      </c>
      <c r="BS3" s="1" t="s">
        <v>143</v>
      </c>
      <c r="BT3" s="1" t="s">
        <v>122</v>
      </c>
      <c r="BU3" s="1" t="s">
        <v>125</v>
      </c>
      <c r="BV3" s="1" t="s">
        <v>122</v>
      </c>
      <c r="BW3" s="1" t="s">
        <v>15</v>
      </c>
      <c r="BX3" s="1" t="s">
        <v>105</v>
      </c>
      <c r="BY3" s="1" t="s">
        <v>24</v>
      </c>
      <c r="BZ3" s="1" t="s">
        <v>44</v>
      </c>
      <c r="CA3" s="1" t="s">
        <v>24</v>
      </c>
      <c r="CB3" s="1" t="s">
        <v>18</v>
      </c>
      <c r="CC3" s="1" t="s">
        <v>34</v>
      </c>
      <c r="CD3" s="1" t="s">
        <v>15</v>
      </c>
      <c r="CE3" s="1" t="s">
        <v>18</v>
      </c>
      <c r="CF3" s="1" t="s">
        <v>12</v>
      </c>
      <c r="CG3" s="1" t="s">
        <v>31</v>
      </c>
      <c r="CH3" s="1" t="s">
        <v>38</v>
      </c>
      <c r="CW3" s="1"/>
      <c r="CX3" s="1"/>
      <c r="FD3" s="1"/>
    </row>
    <row r="4" spans="1:261">
      <c r="G4" s="1" t="s">
        <v>2</v>
      </c>
      <c r="K4" s="8"/>
      <c r="L4" s="8"/>
      <c r="M4" s="8"/>
      <c r="N4" s="8"/>
      <c r="O4" s="8"/>
      <c r="P4" s="8"/>
      <c r="Q4" s="8"/>
      <c r="R4" s="8"/>
      <c r="S4" s="8"/>
      <c r="T4" s="8"/>
      <c r="V4" s="1"/>
      <c r="W4" s="1"/>
      <c r="AX4" s="1" t="s">
        <v>14</v>
      </c>
      <c r="AY4" s="1" t="s">
        <v>14</v>
      </c>
      <c r="AZ4" s="1" t="s">
        <v>14</v>
      </c>
      <c r="BA4" s="1" t="s">
        <v>21</v>
      </c>
      <c r="BB4" s="1" t="s">
        <v>35</v>
      </c>
      <c r="BD4" s="1" t="s">
        <v>14</v>
      </c>
      <c r="BE4" s="1" t="s">
        <v>14</v>
      </c>
      <c r="BF4" s="1" t="s">
        <v>14</v>
      </c>
      <c r="BG4" s="1" t="s">
        <v>14</v>
      </c>
      <c r="BH4" s="1" t="s">
        <v>21</v>
      </c>
      <c r="BI4" s="12" t="s">
        <v>21</v>
      </c>
      <c r="BJ4" s="1" t="s">
        <v>14</v>
      </c>
      <c r="BK4" s="1" t="s">
        <v>14</v>
      </c>
      <c r="BL4" s="1" t="s">
        <v>21</v>
      </c>
      <c r="BM4" s="1" t="s">
        <v>14</v>
      </c>
      <c r="BN4" s="1" t="s">
        <v>21</v>
      </c>
      <c r="BO4" s="1" t="s">
        <v>21</v>
      </c>
      <c r="BP4" s="1" t="s">
        <v>21</v>
      </c>
      <c r="BQ4" s="1" t="s">
        <v>21</v>
      </c>
      <c r="BR4" s="1" t="s">
        <v>14</v>
      </c>
      <c r="BS4" s="1" t="s">
        <v>21</v>
      </c>
      <c r="BT4" s="1" t="s">
        <v>14</v>
      </c>
      <c r="BU4" s="1" t="s">
        <v>21</v>
      </c>
      <c r="BV4" s="1" t="s">
        <v>14</v>
      </c>
      <c r="BW4" s="1" t="s">
        <v>21</v>
      </c>
      <c r="BX4" s="1" t="s">
        <v>14</v>
      </c>
      <c r="BY4" s="1" t="s">
        <v>21</v>
      </c>
      <c r="BZ4" s="1" t="s">
        <v>14</v>
      </c>
      <c r="CA4" s="1" t="s">
        <v>21</v>
      </c>
      <c r="CB4" s="1" t="s">
        <v>14</v>
      </c>
      <c r="CC4" s="1" t="s">
        <v>35</v>
      </c>
      <c r="CD4" s="1" t="s">
        <v>21</v>
      </c>
      <c r="CE4" s="1" t="s">
        <v>14</v>
      </c>
      <c r="CF4" s="1" t="s">
        <v>21</v>
      </c>
      <c r="CG4" s="1" t="s">
        <v>14</v>
      </c>
      <c r="CH4" s="1" t="s">
        <v>21</v>
      </c>
      <c r="CW4" s="1"/>
      <c r="CX4" s="1"/>
      <c r="FD4" s="1"/>
    </row>
    <row r="5" spans="1:261" s="3" customFormat="1">
      <c r="A5" s="1"/>
      <c r="E5" s="4"/>
      <c r="G5" s="3" t="s">
        <v>3</v>
      </c>
      <c r="H5" s="8"/>
      <c r="K5" s="8"/>
      <c r="L5" s="8"/>
      <c r="M5" s="8"/>
      <c r="N5" s="8"/>
      <c r="O5" s="8"/>
      <c r="P5" s="8"/>
      <c r="Q5" s="8"/>
      <c r="R5" s="8"/>
      <c r="S5" s="8"/>
      <c r="T5" s="8"/>
      <c r="X5" s="3">
        <v>0.46609953703703705</v>
      </c>
      <c r="Y5" s="3">
        <v>0.46609953703703705</v>
      </c>
      <c r="Z5" s="3">
        <v>0.46609953703703705</v>
      </c>
      <c r="AA5" s="3">
        <v>0.46609953703703705</v>
      </c>
      <c r="AB5" s="3">
        <v>0.46609953703703705</v>
      </c>
      <c r="AC5" s="3">
        <v>0.46609953703703705</v>
      </c>
      <c r="AD5" s="3">
        <v>0.46609953703703705</v>
      </c>
      <c r="AE5" s="3">
        <v>0.46609953703703705</v>
      </c>
      <c r="AF5" s="3">
        <v>0.46609953703703705</v>
      </c>
      <c r="AG5" s="3">
        <v>0.46609953703703705</v>
      </c>
      <c r="AH5" s="3">
        <v>0.46609953703703705</v>
      </c>
      <c r="AI5" s="3">
        <v>0.46609953703703705</v>
      </c>
      <c r="AJ5" s="3">
        <v>0.46609953703703705</v>
      </c>
      <c r="AK5" s="3">
        <v>0.46609953703703705</v>
      </c>
      <c r="AL5" s="3">
        <v>0.46609953703703705</v>
      </c>
      <c r="AM5" s="3">
        <v>0.46609953703703705</v>
      </c>
      <c r="AN5" s="3">
        <v>0.46609953703703705</v>
      </c>
      <c r="AO5" s="3">
        <v>0.46609953703703705</v>
      </c>
      <c r="AP5" s="3">
        <v>0.46609953703703705</v>
      </c>
      <c r="AQ5" s="3">
        <v>0.46609953703703705</v>
      </c>
      <c r="AR5" s="3">
        <v>0.46609953703703705</v>
      </c>
      <c r="AS5" s="3">
        <v>0.46609953703703705</v>
      </c>
      <c r="AT5" s="3">
        <v>0.46609953703703705</v>
      </c>
      <c r="AU5" s="3">
        <v>0.46609953703703705</v>
      </c>
      <c r="AV5" s="3">
        <v>0.46609953703703705</v>
      </c>
      <c r="AW5" s="3">
        <v>0.46609953703703705</v>
      </c>
      <c r="AX5" s="3">
        <v>4.65625E-2</v>
      </c>
      <c r="AY5" s="3">
        <v>8.7500000000000008E-2</v>
      </c>
      <c r="AZ5" s="3">
        <v>4.3310185185185181E-2</v>
      </c>
      <c r="BA5" s="3">
        <v>2.1122685185185185E-2</v>
      </c>
      <c r="BB5" s="3">
        <v>8.2256944444444438E-2</v>
      </c>
      <c r="BC5" s="3">
        <v>0.46609953703703699</v>
      </c>
      <c r="BD5" s="3">
        <v>8.9768518518518525E-2</v>
      </c>
      <c r="BE5" s="3">
        <v>8.8854166666666665E-2</v>
      </c>
      <c r="BF5" s="3">
        <v>8.8854166666666665E-2</v>
      </c>
      <c r="BG5" s="3">
        <v>4.4745370370370373E-2</v>
      </c>
      <c r="BH5" s="3">
        <v>2.0196759259259258E-2</v>
      </c>
      <c r="BI5" s="13">
        <v>4.9895833333333334E-2</v>
      </c>
      <c r="BJ5" s="3">
        <v>8.7083333333333332E-2</v>
      </c>
      <c r="BK5" s="3">
        <v>8.5960648148148147E-2</v>
      </c>
      <c r="BL5" s="3">
        <v>8.7488425925925928E-2</v>
      </c>
      <c r="BM5" s="3">
        <v>8.6759259259259258E-2</v>
      </c>
      <c r="BN5" s="3">
        <v>4.296296296296296E-2</v>
      </c>
      <c r="BO5" s="3">
        <v>4.3761574074074078E-2</v>
      </c>
      <c r="BP5" s="3">
        <v>4.3761574074074078E-2</v>
      </c>
      <c r="BQ5" s="3">
        <v>4.3506944444444445E-2</v>
      </c>
      <c r="BR5" s="3">
        <v>8.0972222222222223E-2</v>
      </c>
      <c r="BS5" s="3">
        <v>8.2303240740740746E-2</v>
      </c>
      <c r="BT5" s="3">
        <v>4.2766203703703702E-2</v>
      </c>
      <c r="BU5" s="3">
        <v>4.4363425925925924E-2</v>
      </c>
      <c r="BV5" s="3">
        <v>8.5810185185185184E-2</v>
      </c>
      <c r="BW5" s="3">
        <v>4.6516203703703705E-2</v>
      </c>
      <c r="BX5" s="3">
        <v>8.5706018518518515E-2</v>
      </c>
      <c r="BY5" s="3">
        <v>8.7881944444444457E-2</v>
      </c>
      <c r="BZ5" s="3">
        <v>8.9143518518518525E-2</v>
      </c>
      <c r="CA5" s="3">
        <v>8.789351851851851E-2</v>
      </c>
      <c r="CB5" s="3">
        <v>8.3078703703703696E-2</v>
      </c>
      <c r="CC5" s="3">
        <v>8.2662037037037034E-2</v>
      </c>
      <c r="CD5" s="3">
        <v>8.5995370370370375E-2</v>
      </c>
      <c r="CE5" s="3">
        <v>8.306712962962963E-2</v>
      </c>
      <c r="CF5" s="3">
        <v>8.6736111111111111E-2</v>
      </c>
      <c r="CG5" s="3">
        <v>8.3854166666666674E-2</v>
      </c>
      <c r="CH5" s="3">
        <v>8.565972222222222E-2</v>
      </c>
      <c r="CI5" s="3">
        <v>0.46609953703703705</v>
      </c>
      <c r="CJ5" s="3">
        <v>0.46609953703703705</v>
      </c>
      <c r="CK5" s="3">
        <v>0.46609953703703705</v>
      </c>
      <c r="CL5" s="3">
        <v>0.46609953703703705</v>
      </c>
      <c r="CM5" s="3">
        <v>0.46609953703703705</v>
      </c>
      <c r="CN5" s="3">
        <v>0.46609953703703705</v>
      </c>
      <c r="CO5" s="3">
        <v>0.46609953703703705</v>
      </c>
      <c r="CP5" s="3">
        <v>0.46609953703703705</v>
      </c>
      <c r="CQ5" s="3">
        <v>0.46609953703703705</v>
      </c>
      <c r="CR5" s="3">
        <v>0.46609953703703705</v>
      </c>
      <c r="CS5" s="3">
        <v>0.46609953703703705</v>
      </c>
      <c r="CT5" s="3">
        <v>0.46609953703703705</v>
      </c>
      <c r="CU5" s="3">
        <v>0.46609953703703705</v>
      </c>
      <c r="CV5" s="3">
        <v>0.46609953703703705</v>
      </c>
      <c r="EJ5" s="13"/>
    </row>
    <row r="6" spans="1:261" s="3" customFormat="1">
      <c r="A6" s="1"/>
      <c r="E6" s="4"/>
      <c r="G6" s="3" t="s">
        <v>4</v>
      </c>
      <c r="H6" s="8"/>
      <c r="K6" s="8"/>
      <c r="L6" s="8"/>
      <c r="M6" s="8"/>
      <c r="N6" s="8"/>
      <c r="O6" s="8"/>
      <c r="P6" s="8"/>
      <c r="Q6" s="8"/>
      <c r="R6" s="8"/>
      <c r="S6" s="8"/>
      <c r="T6" s="8"/>
      <c r="X6" s="3">
        <v>0.5033875000000001</v>
      </c>
      <c r="Y6" s="3">
        <v>0.5033875000000001</v>
      </c>
      <c r="Z6" s="3">
        <v>0.5033875000000001</v>
      </c>
      <c r="AA6" s="3">
        <v>0.5033875000000001</v>
      </c>
      <c r="AB6" s="3">
        <v>0.5033875000000001</v>
      </c>
      <c r="AC6" s="3">
        <v>0.5033875000000001</v>
      </c>
      <c r="AD6" s="3">
        <v>0.5033875000000001</v>
      </c>
      <c r="AE6" s="3">
        <v>0.5033875000000001</v>
      </c>
      <c r="AF6" s="3">
        <v>0.5033875000000001</v>
      </c>
      <c r="AG6" s="3">
        <v>0.5033875000000001</v>
      </c>
      <c r="AH6" s="3">
        <v>0.5033875000000001</v>
      </c>
      <c r="AI6" s="3">
        <v>0.5033875000000001</v>
      </c>
      <c r="AJ6" s="3">
        <v>0.5033875000000001</v>
      </c>
      <c r="AK6" s="3">
        <v>0.5033875000000001</v>
      </c>
      <c r="AL6" s="3">
        <v>0.5033875000000001</v>
      </c>
      <c r="AM6" s="3">
        <v>0.5033875000000001</v>
      </c>
      <c r="AN6" s="3">
        <v>0.5033875000000001</v>
      </c>
      <c r="AO6" s="3">
        <v>0.5033875000000001</v>
      </c>
      <c r="AP6" s="3">
        <v>0.5033875000000001</v>
      </c>
      <c r="AQ6" s="3">
        <v>0.5033875000000001</v>
      </c>
      <c r="AR6" s="3">
        <v>0.5033875000000001</v>
      </c>
      <c r="AS6" s="3">
        <v>0.5033875000000001</v>
      </c>
      <c r="AT6" s="3">
        <v>0.5033875000000001</v>
      </c>
      <c r="AU6" s="3">
        <v>0.5033875000000001</v>
      </c>
      <c r="AV6" s="3">
        <v>0.5033875000000001</v>
      </c>
      <c r="AW6" s="3">
        <v>0.5033875000000001</v>
      </c>
      <c r="AX6" s="3">
        <v>5.0287500000000006E-2</v>
      </c>
      <c r="AY6" s="3">
        <v>9.4500000000000015E-2</v>
      </c>
      <c r="AZ6" s="3">
        <v>4.6774999999999997E-2</v>
      </c>
      <c r="BA6" s="3">
        <v>2.2812500000000003E-2</v>
      </c>
      <c r="BB6" s="3">
        <v>100</v>
      </c>
      <c r="BC6" s="3">
        <v>0.50338749999999999</v>
      </c>
      <c r="BD6" s="3">
        <v>9.6950000000000008E-2</v>
      </c>
      <c r="BE6" s="3">
        <v>9.5962500000000006E-2</v>
      </c>
      <c r="BF6" s="3">
        <v>9.5962500000000006E-2</v>
      </c>
      <c r="BG6" s="3">
        <v>4.8325000000000007E-2</v>
      </c>
      <c r="BH6" s="3">
        <v>2.1812499999999999E-2</v>
      </c>
      <c r="BI6" s="13">
        <v>5.3887500000000005E-2</v>
      </c>
      <c r="BJ6" s="3">
        <v>9.4050000000000009E-2</v>
      </c>
      <c r="BK6" s="3">
        <v>9.2837500000000003E-2</v>
      </c>
      <c r="BL6" s="3">
        <v>9.4487500000000002E-2</v>
      </c>
      <c r="BM6" s="3">
        <v>9.3700000000000006E-2</v>
      </c>
      <c r="BN6" s="3">
        <v>4.6399999999999997E-2</v>
      </c>
      <c r="BO6" s="3">
        <v>4.7262500000000006E-2</v>
      </c>
      <c r="BP6" s="3">
        <v>4.7262500000000006E-2</v>
      </c>
      <c r="BQ6" s="3">
        <v>4.6987500000000001E-2</v>
      </c>
      <c r="BR6" s="3">
        <v>8.745E-2</v>
      </c>
      <c r="BS6" s="3">
        <v>8.8887500000000008E-2</v>
      </c>
      <c r="BT6" s="3">
        <v>4.6187499999999999E-2</v>
      </c>
      <c r="BU6" s="3">
        <v>4.7912500000000004E-2</v>
      </c>
      <c r="BV6" s="3">
        <v>9.2675000000000007E-2</v>
      </c>
      <c r="BW6" s="3">
        <v>5.0237500000000004E-2</v>
      </c>
      <c r="BX6" s="3">
        <v>9.2562500000000006E-2</v>
      </c>
      <c r="BY6" s="3">
        <v>9.4912500000000025E-2</v>
      </c>
      <c r="BZ6" s="3">
        <v>9.6275000000000013E-2</v>
      </c>
      <c r="CA6" s="3">
        <v>9.4924999999999995E-2</v>
      </c>
      <c r="CB6" s="3">
        <v>8.9724999999999999E-2</v>
      </c>
      <c r="CC6" s="3">
        <v>8.9275000000000007E-2</v>
      </c>
      <c r="CD6" s="3">
        <v>9.2875000000000013E-2</v>
      </c>
      <c r="CE6" s="3">
        <v>8.9712500000000001E-2</v>
      </c>
      <c r="CF6" s="3">
        <v>9.3675000000000008E-2</v>
      </c>
      <c r="CG6" s="3">
        <v>9.0562500000000018E-2</v>
      </c>
      <c r="CH6" s="3">
        <v>9.2512499999999998E-2</v>
      </c>
      <c r="CI6" s="3">
        <v>0.5033875000000001</v>
      </c>
      <c r="CJ6" s="3">
        <v>0.5033875000000001</v>
      </c>
      <c r="CK6" s="3">
        <v>0.5033875000000001</v>
      </c>
      <c r="CL6" s="3">
        <v>0.5033875000000001</v>
      </c>
      <c r="CM6" s="3">
        <v>0.5033875000000001</v>
      </c>
      <c r="CN6" s="3">
        <v>0.5033875000000001</v>
      </c>
      <c r="CO6" s="3">
        <v>0.5033875000000001</v>
      </c>
      <c r="CP6" s="3">
        <v>0.5033875000000001</v>
      </c>
      <c r="CQ6" s="3">
        <v>0.5033875000000001</v>
      </c>
      <c r="CR6" s="3">
        <v>0.5033875000000001</v>
      </c>
      <c r="CS6" s="3">
        <v>0.5033875000000001</v>
      </c>
      <c r="CT6" s="3">
        <v>0.5033875000000001</v>
      </c>
      <c r="CU6" s="3">
        <v>0.5033875000000001</v>
      </c>
      <c r="CV6" s="3">
        <v>0.5033875000000001</v>
      </c>
      <c r="EJ6" s="13"/>
    </row>
    <row r="7" spans="1:261" ht="12.75" customHeight="1">
      <c r="A7" s="3"/>
      <c r="G7" s="1" t="s">
        <v>5</v>
      </c>
      <c r="K7" s="8"/>
      <c r="L7" s="8"/>
      <c r="M7" s="8"/>
      <c r="N7" s="8"/>
      <c r="O7" s="8"/>
      <c r="P7" s="8"/>
      <c r="Q7" s="8"/>
      <c r="R7" s="8"/>
      <c r="S7" s="8"/>
      <c r="T7" s="8"/>
      <c r="V7" s="1"/>
      <c r="W7" s="1"/>
      <c r="X7" s="1">
        <v>400</v>
      </c>
      <c r="Y7" s="1">
        <v>400</v>
      </c>
      <c r="Z7" s="1">
        <v>400</v>
      </c>
      <c r="AA7" s="1">
        <v>400</v>
      </c>
      <c r="AB7" s="1">
        <v>400</v>
      </c>
      <c r="AC7" s="1">
        <v>400</v>
      </c>
      <c r="AD7" s="1">
        <v>400</v>
      </c>
      <c r="AE7" s="1">
        <v>400</v>
      </c>
      <c r="AF7" s="1">
        <v>400</v>
      </c>
      <c r="AG7" s="1">
        <v>400</v>
      </c>
      <c r="AH7" s="1">
        <v>400</v>
      </c>
      <c r="AI7" s="1">
        <v>400</v>
      </c>
      <c r="AJ7" s="1">
        <v>400</v>
      </c>
      <c r="AK7" s="1">
        <v>400</v>
      </c>
      <c r="AL7" s="1">
        <v>400</v>
      </c>
      <c r="AM7" s="1">
        <v>400</v>
      </c>
      <c r="AN7" s="1">
        <v>400</v>
      </c>
      <c r="AO7" s="1">
        <v>400</v>
      </c>
      <c r="AP7" s="1">
        <v>400</v>
      </c>
      <c r="AQ7" s="1">
        <v>400</v>
      </c>
      <c r="AR7" s="1">
        <v>400</v>
      </c>
      <c r="AS7" s="1">
        <v>400</v>
      </c>
      <c r="AT7" s="1">
        <v>400</v>
      </c>
      <c r="AU7" s="1">
        <v>400</v>
      </c>
      <c r="AV7" s="1">
        <v>400</v>
      </c>
      <c r="AW7" s="1">
        <v>400</v>
      </c>
      <c r="AX7" s="1">
        <v>250</v>
      </c>
      <c r="AY7" s="1">
        <v>250</v>
      </c>
      <c r="AZ7" s="1">
        <v>250</v>
      </c>
      <c r="BA7" s="1">
        <v>250</v>
      </c>
      <c r="BB7" s="1">
        <v>100</v>
      </c>
      <c r="BC7" s="1">
        <v>0</v>
      </c>
      <c r="BD7" s="1">
        <v>250</v>
      </c>
      <c r="BE7" s="1">
        <v>0</v>
      </c>
      <c r="BF7" s="1">
        <v>400</v>
      </c>
      <c r="BG7" s="1">
        <v>250</v>
      </c>
      <c r="BH7" s="1">
        <v>250</v>
      </c>
      <c r="BI7" s="12">
        <v>0</v>
      </c>
      <c r="BJ7" s="1">
        <v>100</v>
      </c>
      <c r="BK7" s="1">
        <v>250</v>
      </c>
      <c r="BL7" s="1">
        <v>250</v>
      </c>
      <c r="BM7" s="1">
        <v>600</v>
      </c>
      <c r="BN7" s="1">
        <v>250</v>
      </c>
      <c r="BO7" s="1">
        <v>100</v>
      </c>
      <c r="BP7" s="1">
        <v>250</v>
      </c>
      <c r="BQ7" s="1">
        <v>250</v>
      </c>
      <c r="BR7" s="1">
        <v>600</v>
      </c>
      <c r="BS7" s="1">
        <v>250</v>
      </c>
      <c r="BT7" s="1">
        <v>400</v>
      </c>
      <c r="BU7" s="1">
        <v>250</v>
      </c>
      <c r="BV7" s="1">
        <v>100</v>
      </c>
      <c r="BW7" s="1">
        <v>100</v>
      </c>
      <c r="BX7" s="1">
        <v>250</v>
      </c>
      <c r="BY7" s="1">
        <v>600</v>
      </c>
      <c r="BZ7" s="1">
        <v>250</v>
      </c>
      <c r="CA7" s="1">
        <v>100</v>
      </c>
      <c r="CB7" s="1">
        <v>100</v>
      </c>
      <c r="CC7" s="1">
        <v>100</v>
      </c>
      <c r="CD7" s="1">
        <v>250</v>
      </c>
      <c r="CE7" s="1">
        <v>250</v>
      </c>
      <c r="CF7" s="1">
        <v>250</v>
      </c>
      <c r="CG7" s="1">
        <v>600</v>
      </c>
      <c r="CH7" s="1">
        <v>250</v>
      </c>
      <c r="CI7" s="1">
        <v>100</v>
      </c>
      <c r="CJ7" s="1">
        <v>100</v>
      </c>
      <c r="CK7" s="1">
        <v>100</v>
      </c>
      <c r="CL7" s="1">
        <v>100</v>
      </c>
      <c r="CM7" s="1">
        <v>100</v>
      </c>
      <c r="CN7" s="1">
        <v>100</v>
      </c>
      <c r="CO7" s="1">
        <v>100</v>
      </c>
      <c r="CP7" s="1">
        <v>100</v>
      </c>
      <c r="CQ7" s="1">
        <v>100</v>
      </c>
      <c r="CR7" s="1">
        <v>100</v>
      </c>
      <c r="CS7" s="1">
        <v>100</v>
      </c>
      <c r="CT7" s="1">
        <v>100</v>
      </c>
      <c r="CU7" s="1">
        <v>100</v>
      </c>
      <c r="CV7" s="1">
        <v>100</v>
      </c>
      <c r="CW7" s="1"/>
      <c r="CX7" s="1"/>
      <c r="FD7" s="1"/>
    </row>
    <row r="8" spans="1:261" s="5" customFormat="1" ht="12.75" customHeight="1">
      <c r="A8" s="3"/>
      <c r="E8" s="2"/>
      <c r="F8" s="1"/>
      <c r="G8" s="5" t="s">
        <v>6</v>
      </c>
      <c r="H8" s="9"/>
      <c r="K8" s="9"/>
      <c r="L8" s="9"/>
      <c r="M8" s="9"/>
      <c r="N8" s="9"/>
      <c r="O8" s="9"/>
      <c r="P8" s="9"/>
      <c r="Q8" s="9"/>
      <c r="R8" s="9"/>
      <c r="S8" s="9"/>
      <c r="T8" s="9"/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5">
        <v>0</v>
      </c>
      <c r="AU8" s="5">
        <v>0</v>
      </c>
      <c r="AV8" s="5">
        <v>0</v>
      </c>
      <c r="AW8" s="5">
        <v>0</v>
      </c>
      <c r="AX8" s="5">
        <v>4</v>
      </c>
      <c r="AY8" s="5">
        <v>12</v>
      </c>
      <c r="AZ8" s="5">
        <v>6</v>
      </c>
      <c r="BA8" s="5">
        <v>6</v>
      </c>
      <c r="BB8" s="5">
        <v>0</v>
      </c>
      <c r="BC8" s="5">
        <v>0</v>
      </c>
      <c r="BD8" s="5">
        <v>2</v>
      </c>
      <c r="BE8" s="5">
        <v>0</v>
      </c>
      <c r="BF8" s="5">
        <v>12</v>
      </c>
      <c r="BG8" s="5">
        <v>4</v>
      </c>
      <c r="BH8" s="5">
        <v>10</v>
      </c>
      <c r="BI8" s="14">
        <v>6</v>
      </c>
      <c r="BJ8" s="5">
        <v>8</v>
      </c>
      <c r="BK8" s="5">
        <v>10</v>
      </c>
      <c r="BL8" s="5">
        <v>8</v>
      </c>
      <c r="BM8" s="5">
        <v>18</v>
      </c>
      <c r="BN8" s="5">
        <v>10</v>
      </c>
      <c r="BO8" s="5">
        <v>10</v>
      </c>
      <c r="BP8" s="5">
        <v>10</v>
      </c>
      <c r="BQ8" s="5">
        <v>4</v>
      </c>
      <c r="BR8" s="5">
        <v>20</v>
      </c>
      <c r="BS8" s="5">
        <v>8</v>
      </c>
      <c r="BT8" s="5">
        <v>14</v>
      </c>
      <c r="BU8" s="5">
        <v>16</v>
      </c>
      <c r="BV8" s="5">
        <v>6</v>
      </c>
      <c r="BW8" s="5">
        <v>6</v>
      </c>
      <c r="BX8" s="5">
        <v>2</v>
      </c>
      <c r="BY8" s="5">
        <v>18</v>
      </c>
      <c r="BZ8" s="5">
        <v>2</v>
      </c>
      <c r="CA8" s="5">
        <v>16</v>
      </c>
      <c r="CB8" s="5">
        <v>16</v>
      </c>
      <c r="CC8" s="5">
        <v>0</v>
      </c>
      <c r="CD8" s="5">
        <v>6</v>
      </c>
      <c r="CE8" s="5">
        <v>8</v>
      </c>
      <c r="CF8" s="5">
        <v>8</v>
      </c>
      <c r="CG8" s="5">
        <v>2</v>
      </c>
      <c r="CH8" s="5">
        <v>6</v>
      </c>
      <c r="CI8" s="5">
        <v>0</v>
      </c>
      <c r="CJ8" s="5">
        <v>0</v>
      </c>
      <c r="CK8" s="5">
        <v>0</v>
      </c>
      <c r="CL8" s="5">
        <v>0</v>
      </c>
      <c r="CM8" s="5">
        <v>0</v>
      </c>
      <c r="CN8" s="5">
        <v>0</v>
      </c>
      <c r="CO8" s="5">
        <v>0</v>
      </c>
      <c r="CP8" s="5">
        <v>0</v>
      </c>
      <c r="CQ8" s="5">
        <v>0</v>
      </c>
      <c r="CR8" s="5">
        <v>0</v>
      </c>
      <c r="CS8" s="5">
        <v>0</v>
      </c>
      <c r="CT8" s="5">
        <v>0</v>
      </c>
      <c r="CU8" s="5">
        <v>0</v>
      </c>
      <c r="CV8" s="5">
        <v>0</v>
      </c>
      <c r="EJ8" s="14"/>
    </row>
    <row r="9" spans="1:261" s="6" customFormat="1" ht="158.25">
      <c r="A9" s="6">
        <v>0</v>
      </c>
      <c r="C9" s="1" t="s">
        <v>7</v>
      </c>
      <c r="D9" s="1" t="s">
        <v>27</v>
      </c>
      <c r="E9" s="2" t="s">
        <v>8</v>
      </c>
      <c r="F9" s="1" t="s">
        <v>11</v>
      </c>
      <c r="G9" s="1" t="s">
        <v>2</v>
      </c>
      <c r="H9" s="10" t="s">
        <v>9</v>
      </c>
      <c r="I9" s="6" t="s">
        <v>101</v>
      </c>
      <c r="J9" s="6" t="s">
        <v>113</v>
      </c>
      <c r="K9" s="10" t="s">
        <v>91</v>
      </c>
      <c r="L9" s="10" t="s">
        <v>92</v>
      </c>
      <c r="M9" s="10" t="s">
        <v>93</v>
      </c>
      <c r="N9" s="10" t="s">
        <v>94</v>
      </c>
      <c r="O9" s="10" t="s">
        <v>95</v>
      </c>
      <c r="P9" s="10" t="s">
        <v>96</v>
      </c>
      <c r="Q9" s="10" t="s">
        <v>97</v>
      </c>
      <c r="R9" s="10" t="s">
        <v>98</v>
      </c>
      <c r="S9" s="10" t="s">
        <v>99</v>
      </c>
      <c r="T9" s="10" t="s">
        <v>100</v>
      </c>
      <c r="V9" s="6" t="s">
        <v>87</v>
      </c>
      <c r="W9" s="6" t="s">
        <v>86</v>
      </c>
      <c r="X9" s="6" t="s">
        <v>87</v>
      </c>
      <c r="Y9" s="6" t="s">
        <v>88</v>
      </c>
      <c r="Z9" s="6" t="s">
        <v>89</v>
      </c>
      <c r="AA9" s="6" t="s">
        <v>76</v>
      </c>
      <c r="AB9" s="6" t="s">
        <v>77</v>
      </c>
      <c r="AC9" s="6" t="s">
        <v>78</v>
      </c>
      <c r="AD9" s="6" t="s">
        <v>79</v>
      </c>
      <c r="AE9" s="6" t="s">
        <v>80</v>
      </c>
      <c r="AF9" s="6" t="s">
        <v>81</v>
      </c>
      <c r="AG9" s="6" t="s">
        <v>82</v>
      </c>
      <c r="AH9" s="6" t="s">
        <v>83</v>
      </c>
      <c r="AI9" s="6" t="s">
        <v>84</v>
      </c>
      <c r="AJ9" s="6" t="s">
        <v>85</v>
      </c>
      <c r="AK9" s="6" t="s">
        <v>66</v>
      </c>
      <c r="AL9" s="6" t="s">
        <v>67</v>
      </c>
      <c r="AM9" s="6" t="s">
        <v>68</v>
      </c>
      <c r="AN9" s="6" t="s">
        <v>69</v>
      </c>
      <c r="AO9" s="6" t="s">
        <v>70</v>
      </c>
      <c r="AP9" s="6" t="s">
        <v>71</v>
      </c>
      <c r="AQ9" s="6" t="s">
        <v>72</v>
      </c>
      <c r="AR9" s="6" t="s">
        <v>73</v>
      </c>
      <c r="AS9" s="6" t="s">
        <v>74</v>
      </c>
      <c r="AT9" s="6" t="s">
        <v>75</v>
      </c>
      <c r="AU9" s="6" t="s">
        <v>63</v>
      </c>
      <c r="AV9" s="6" t="s">
        <v>64</v>
      </c>
      <c r="AW9" s="6" t="s">
        <v>65</v>
      </c>
      <c r="AX9" s="6" t="s">
        <v>276</v>
      </c>
      <c r="AY9" s="6" t="s">
        <v>269</v>
      </c>
      <c r="AZ9" s="6" t="s">
        <v>259</v>
      </c>
      <c r="BA9" s="6" t="s">
        <v>251</v>
      </c>
      <c r="BB9" s="6" t="s">
        <v>245</v>
      </c>
      <c r="BC9" s="6" t="s">
        <v>244</v>
      </c>
      <c r="BD9" s="6" t="s">
        <v>235</v>
      </c>
      <c r="BE9" s="6" t="s">
        <v>232</v>
      </c>
      <c r="BF9" s="6" t="s">
        <v>230</v>
      </c>
      <c r="BG9" s="6" t="s">
        <v>224</v>
      </c>
      <c r="BH9" s="6" t="s">
        <v>220</v>
      </c>
      <c r="BI9" s="15" t="s">
        <v>210</v>
      </c>
      <c r="BJ9" s="6" t="s">
        <v>201</v>
      </c>
      <c r="BK9" s="6" t="s">
        <v>103</v>
      </c>
      <c r="BL9" s="6" t="s">
        <v>175</v>
      </c>
      <c r="BM9" s="6" t="s">
        <v>174</v>
      </c>
      <c r="BN9" s="6" t="s">
        <v>165</v>
      </c>
      <c r="BO9" s="6" t="s">
        <v>200</v>
      </c>
      <c r="BP9" s="7" t="s">
        <v>153</v>
      </c>
      <c r="BQ9" s="6" t="s">
        <v>147</v>
      </c>
      <c r="BR9" s="7" t="s">
        <v>137</v>
      </c>
      <c r="BS9" s="7" t="s">
        <v>138</v>
      </c>
      <c r="BT9" s="6" t="s">
        <v>131</v>
      </c>
      <c r="BU9" s="6" t="s">
        <v>123</v>
      </c>
      <c r="BV9" s="6" t="s">
        <v>23</v>
      </c>
      <c r="BW9" s="6" t="s">
        <v>62</v>
      </c>
      <c r="BX9" s="6" t="s">
        <v>103</v>
      </c>
      <c r="BY9" s="7" t="s">
        <v>53</v>
      </c>
      <c r="BZ9" s="7" t="s">
        <v>13</v>
      </c>
      <c r="CA9" s="6" t="s">
        <v>62</v>
      </c>
      <c r="CB9" s="6" t="s">
        <v>23</v>
      </c>
      <c r="CC9" s="6" t="s">
        <v>33</v>
      </c>
      <c r="CD9" s="6" t="s">
        <v>48</v>
      </c>
      <c r="CE9" s="6" t="s">
        <v>40</v>
      </c>
      <c r="CF9" s="6" t="s">
        <v>102</v>
      </c>
      <c r="CG9" s="7" t="s">
        <v>39</v>
      </c>
      <c r="CH9" s="7" t="s">
        <v>13</v>
      </c>
      <c r="CI9" s="6" t="s">
        <v>51</v>
      </c>
      <c r="CJ9" s="6" t="s">
        <v>51</v>
      </c>
      <c r="CK9" s="6" t="s">
        <v>51</v>
      </c>
      <c r="CL9" s="6" t="s">
        <v>51</v>
      </c>
      <c r="CM9" s="6" t="s">
        <v>51</v>
      </c>
      <c r="CN9" s="6" t="s">
        <v>51</v>
      </c>
      <c r="CO9" s="6" t="s">
        <v>51</v>
      </c>
      <c r="CP9" s="6" t="s">
        <v>51</v>
      </c>
      <c r="CQ9" s="6" t="s">
        <v>51</v>
      </c>
      <c r="CR9" s="6" t="s">
        <v>51</v>
      </c>
      <c r="CS9" s="6" t="s">
        <v>51</v>
      </c>
      <c r="CT9" s="6" t="s">
        <v>51</v>
      </c>
      <c r="CU9" s="6" t="s">
        <v>51</v>
      </c>
      <c r="CV9" s="6" t="s">
        <v>51</v>
      </c>
      <c r="CW9" s="7" t="s">
        <v>87</v>
      </c>
      <c r="CX9" s="7" t="s">
        <v>86</v>
      </c>
      <c r="CY9" s="7" t="s">
        <v>87</v>
      </c>
      <c r="CZ9" s="7" t="s">
        <v>88</v>
      </c>
      <c r="DA9" s="7" t="s">
        <v>89</v>
      </c>
      <c r="DB9" s="7" t="s">
        <v>76</v>
      </c>
      <c r="DC9" s="7" t="s">
        <v>77</v>
      </c>
      <c r="DD9" s="7" t="s">
        <v>78</v>
      </c>
      <c r="DE9" s="7" t="s">
        <v>79</v>
      </c>
      <c r="DF9" s="7" t="s">
        <v>80</v>
      </c>
      <c r="DG9" s="7" t="s">
        <v>81</v>
      </c>
      <c r="DH9" s="7" t="s">
        <v>82</v>
      </c>
      <c r="DI9" s="7" t="s">
        <v>83</v>
      </c>
      <c r="DJ9" s="7" t="s">
        <v>84</v>
      </c>
      <c r="DK9" s="7" t="s">
        <v>85</v>
      </c>
      <c r="DL9" s="7" t="s">
        <v>66</v>
      </c>
      <c r="DM9" s="7" t="s">
        <v>67</v>
      </c>
      <c r="DN9" s="7" t="s">
        <v>68</v>
      </c>
      <c r="DO9" s="7" t="s">
        <v>69</v>
      </c>
      <c r="DP9" s="7" t="s">
        <v>70</v>
      </c>
      <c r="DQ9" s="7" t="s">
        <v>71</v>
      </c>
      <c r="DR9" s="7" t="s">
        <v>72</v>
      </c>
      <c r="DS9" s="7" t="s">
        <v>73</v>
      </c>
      <c r="DT9" s="7" t="s">
        <v>74</v>
      </c>
      <c r="DU9" s="7" t="s">
        <v>75</v>
      </c>
      <c r="DV9" s="7" t="s">
        <v>63</v>
      </c>
      <c r="DW9" s="7" t="s">
        <v>64</v>
      </c>
      <c r="DX9" s="7" t="s">
        <v>65</v>
      </c>
      <c r="DY9" s="7" t="s">
        <v>276</v>
      </c>
      <c r="DZ9" s="7" t="s">
        <v>269</v>
      </c>
      <c r="EA9" s="7" t="s">
        <v>259</v>
      </c>
      <c r="EB9" s="7" t="s">
        <v>251</v>
      </c>
      <c r="EC9" s="7" t="s">
        <v>245</v>
      </c>
      <c r="ED9" s="7" t="s">
        <v>244</v>
      </c>
      <c r="EE9" s="7" t="s">
        <v>235</v>
      </c>
      <c r="EF9" s="7" t="s">
        <v>232</v>
      </c>
      <c r="EG9" s="7" t="s">
        <v>230</v>
      </c>
      <c r="EH9" s="7" t="s">
        <v>224</v>
      </c>
      <c r="EI9" s="7" t="s">
        <v>220</v>
      </c>
      <c r="EJ9" s="16" t="s">
        <v>210</v>
      </c>
      <c r="EK9" s="7" t="s">
        <v>201</v>
      </c>
      <c r="EL9" s="7" t="s">
        <v>103</v>
      </c>
      <c r="EM9" s="7" t="s">
        <v>175</v>
      </c>
      <c r="EN9" s="7" t="s">
        <v>174</v>
      </c>
      <c r="EO9" s="7" t="s">
        <v>165</v>
      </c>
      <c r="EP9" s="7" t="s">
        <v>200</v>
      </c>
      <c r="EQ9" s="7" t="s">
        <v>153</v>
      </c>
      <c r="ER9" s="7" t="s">
        <v>147</v>
      </c>
      <c r="ES9" s="7" t="s">
        <v>137</v>
      </c>
      <c r="ET9" s="7" t="s">
        <v>138</v>
      </c>
      <c r="EU9" s="7" t="s">
        <v>131</v>
      </c>
      <c r="EV9" s="7" t="s">
        <v>123</v>
      </c>
      <c r="EW9" s="7" t="s">
        <v>23</v>
      </c>
      <c r="EX9" s="7" t="s">
        <v>62</v>
      </c>
      <c r="EY9" s="7" t="s">
        <v>103</v>
      </c>
      <c r="EZ9" s="7" t="s">
        <v>53</v>
      </c>
      <c r="FA9" s="7" t="s">
        <v>13</v>
      </c>
      <c r="FB9" s="7" t="s">
        <v>62</v>
      </c>
      <c r="FC9" s="7" t="s">
        <v>23</v>
      </c>
      <c r="FD9" s="7" t="s">
        <v>33</v>
      </c>
      <c r="FE9" s="7" t="s">
        <v>48</v>
      </c>
      <c r="FF9" s="7" t="s">
        <v>40</v>
      </c>
      <c r="FG9" s="7" t="s">
        <v>102</v>
      </c>
      <c r="FH9" s="7" t="s">
        <v>39</v>
      </c>
      <c r="FI9" s="7" t="s">
        <v>13</v>
      </c>
      <c r="FJ9" s="7" t="s">
        <v>51</v>
      </c>
      <c r="FK9" s="7" t="s">
        <v>51</v>
      </c>
      <c r="FL9" s="7" t="s">
        <v>51</v>
      </c>
      <c r="FM9" s="7" t="s">
        <v>51</v>
      </c>
      <c r="FN9" s="7" t="s">
        <v>51</v>
      </c>
      <c r="FO9" s="7" t="s">
        <v>51</v>
      </c>
      <c r="FP9" s="7" t="s">
        <v>51</v>
      </c>
      <c r="FQ9" s="7" t="s">
        <v>51</v>
      </c>
      <c r="FR9" s="7" t="s">
        <v>51</v>
      </c>
      <c r="FS9" s="7" t="s">
        <v>51</v>
      </c>
      <c r="FT9" s="7" t="s">
        <v>51</v>
      </c>
      <c r="FU9" s="7" t="s">
        <v>51</v>
      </c>
      <c r="FV9" s="7" t="s">
        <v>51</v>
      </c>
      <c r="FW9" s="7" t="s">
        <v>51</v>
      </c>
      <c r="FX9" s="7" t="s">
        <v>9</v>
      </c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  <c r="IZ9" s="7"/>
      <c r="JA9" s="7"/>
    </row>
    <row r="10" spans="1:261">
      <c r="A10" s="1">
        <v>1</v>
      </c>
      <c r="C10" s="1">
        <v>1</v>
      </c>
      <c r="D10" s="1">
        <v>1</v>
      </c>
      <c r="E10" s="2" t="s">
        <v>285</v>
      </c>
      <c r="F10" s="1" t="s">
        <v>261</v>
      </c>
      <c r="G10" s="1" t="s">
        <v>14</v>
      </c>
      <c r="H10" s="8">
        <v>688.84750000000008</v>
      </c>
      <c r="I10" s="1">
        <v>3</v>
      </c>
      <c r="J10" s="1">
        <v>0</v>
      </c>
      <c r="K10" s="8">
        <v>240.5</v>
      </c>
      <c r="L10" s="8">
        <v>226.74062500000005</v>
      </c>
      <c r="M10" s="8">
        <v>221.60687500000006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240.5</v>
      </c>
      <c r="AY10" s="1">
        <v>221.60687500000006</v>
      </c>
      <c r="AZ10" s="1">
        <v>226.74062500000005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2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CR10" s="1">
        <v>0</v>
      </c>
      <c r="CS10" s="1">
        <v>0</v>
      </c>
      <c r="CT10" s="1">
        <v>0</v>
      </c>
      <c r="CU10" s="1">
        <v>0</v>
      </c>
      <c r="CV10" s="1">
        <v>0</v>
      </c>
      <c r="CW10" s="1"/>
      <c r="CX10" s="1"/>
      <c r="DY10" s="1">
        <v>2</v>
      </c>
      <c r="DZ10" s="1">
        <v>4</v>
      </c>
      <c r="EA10" s="1">
        <v>3</v>
      </c>
      <c r="FD10" s="1"/>
    </row>
    <row r="11" spans="1:261">
      <c r="A11" s="1">
        <v>2</v>
      </c>
      <c r="C11" s="1">
        <v>2</v>
      </c>
      <c r="D11" s="1">
        <v>2</v>
      </c>
      <c r="E11" s="2" t="s">
        <v>285</v>
      </c>
      <c r="F11" s="1" t="s">
        <v>222</v>
      </c>
      <c r="G11" s="1" t="s">
        <v>21</v>
      </c>
      <c r="H11" s="8">
        <v>594.57723064918036</v>
      </c>
      <c r="I11" s="1">
        <v>3</v>
      </c>
      <c r="J11" s="1">
        <v>1</v>
      </c>
      <c r="K11" s="8">
        <v>194.00494726562505</v>
      </c>
      <c r="L11" s="8">
        <v>189.61238242187503</v>
      </c>
      <c r="M11" s="8">
        <v>153.54582177883913</v>
      </c>
      <c r="N11" s="8">
        <v>0</v>
      </c>
      <c r="O11" s="8">
        <v>0</v>
      </c>
      <c r="P11" s="8">
        <v>57.414079182841213</v>
      </c>
      <c r="Q11" s="8">
        <v>0</v>
      </c>
      <c r="R11" s="8">
        <v>0</v>
      </c>
      <c r="S11" s="8">
        <v>0</v>
      </c>
      <c r="T11" s="8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189.61238242187503</v>
      </c>
      <c r="AZ11" s="1">
        <v>194.00494726562505</v>
      </c>
      <c r="BA11" s="1">
        <v>153.54582177883913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57.414079182841213</v>
      </c>
      <c r="BI11" s="12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0</v>
      </c>
      <c r="CS11" s="1">
        <v>0</v>
      </c>
      <c r="CT11" s="1">
        <v>0</v>
      </c>
      <c r="CU11" s="1">
        <v>0</v>
      </c>
      <c r="CV11" s="1">
        <v>0</v>
      </c>
      <c r="CW11" s="1"/>
      <c r="CX11" s="1"/>
      <c r="DZ11" s="1">
        <v>6</v>
      </c>
      <c r="EA11" s="1">
        <v>5</v>
      </c>
      <c r="EB11" s="1">
        <v>8</v>
      </c>
      <c r="EI11" s="1">
        <v>7</v>
      </c>
      <c r="EW11" s="1">
        <v>3</v>
      </c>
      <c r="FD11" s="1"/>
    </row>
    <row r="12" spans="1:261">
      <c r="A12" s="1">
        <v>3</v>
      </c>
      <c r="C12" s="1">
        <v>3</v>
      </c>
      <c r="D12" s="1">
        <v>3</v>
      </c>
      <c r="E12" s="2" t="s">
        <v>285</v>
      </c>
      <c r="F12" s="1" t="s">
        <v>169</v>
      </c>
      <c r="G12" s="1" t="s">
        <v>14</v>
      </c>
      <c r="H12" s="8">
        <v>537.00053568962505</v>
      </c>
      <c r="I12" s="1">
        <v>2</v>
      </c>
      <c r="J12" s="1">
        <v>3</v>
      </c>
      <c r="K12" s="8">
        <v>153.54582177883913</v>
      </c>
      <c r="L12" s="8">
        <v>150.06931260648807</v>
      </c>
      <c r="M12" s="8">
        <v>0</v>
      </c>
      <c r="N12" s="8">
        <v>0</v>
      </c>
      <c r="O12" s="8">
        <v>0</v>
      </c>
      <c r="P12" s="8">
        <v>86.517797866797792</v>
      </c>
      <c r="Q12" s="8">
        <v>74.146751250000008</v>
      </c>
      <c r="R12" s="8">
        <v>72.720852187500014</v>
      </c>
      <c r="S12" s="8">
        <v>0</v>
      </c>
      <c r="T12" s="8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150.06931260648807</v>
      </c>
      <c r="AZ12" s="1">
        <v>153.54582177883913</v>
      </c>
      <c r="BA12" s="1">
        <v>0</v>
      </c>
      <c r="BB12" s="1">
        <v>0</v>
      </c>
      <c r="BC12" s="1">
        <v>0</v>
      </c>
      <c r="BD12" s="1">
        <v>72.720852187500014</v>
      </c>
      <c r="BE12" s="1">
        <v>0</v>
      </c>
      <c r="BF12" s="1">
        <v>86.517797866797792</v>
      </c>
      <c r="BG12" s="1">
        <v>74.146751250000008</v>
      </c>
      <c r="BH12" s="1">
        <v>0</v>
      </c>
      <c r="BI12" s="12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R12" s="1">
        <v>0</v>
      </c>
      <c r="CS12" s="1">
        <v>0</v>
      </c>
      <c r="CT12" s="1">
        <v>0</v>
      </c>
      <c r="CU12" s="1">
        <v>0</v>
      </c>
      <c r="CV12" s="1">
        <v>0</v>
      </c>
      <c r="CW12" s="1"/>
      <c r="CX12" s="1"/>
      <c r="DZ12" s="1">
        <v>9</v>
      </c>
      <c r="EA12" s="1">
        <v>8</v>
      </c>
      <c r="EE12" s="1">
        <v>3</v>
      </c>
      <c r="EF12" s="1">
        <v>4</v>
      </c>
      <c r="EG12" s="1">
        <v>8</v>
      </c>
      <c r="EH12" s="1">
        <v>3</v>
      </c>
      <c r="EL12" s="1">
        <v>9</v>
      </c>
      <c r="EO12" s="1">
        <v>12</v>
      </c>
      <c r="FD12" s="1"/>
    </row>
    <row r="13" spans="1:261">
      <c r="A13" s="1">
        <v>4</v>
      </c>
      <c r="C13" s="1">
        <v>4</v>
      </c>
      <c r="D13" s="1">
        <v>4</v>
      </c>
      <c r="E13" s="2" t="s">
        <v>285</v>
      </c>
      <c r="F13" s="1" t="s">
        <v>216</v>
      </c>
      <c r="G13" s="1" t="s">
        <v>21</v>
      </c>
      <c r="H13" s="8">
        <v>512.56233067129551</v>
      </c>
      <c r="I13" s="1">
        <v>2</v>
      </c>
      <c r="J13" s="1">
        <v>1</v>
      </c>
      <c r="K13" s="8">
        <v>239.57500000000005</v>
      </c>
      <c r="L13" s="8">
        <v>179.45457622070316</v>
      </c>
      <c r="M13" s="8">
        <v>0</v>
      </c>
      <c r="N13" s="8">
        <v>0</v>
      </c>
      <c r="O13" s="8">
        <v>0</v>
      </c>
      <c r="P13" s="8">
        <v>93.532754450592222</v>
      </c>
      <c r="Q13" s="8">
        <v>0</v>
      </c>
      <c r="R13" s="8">
        <v>0</v>
      </c>
      <c r="S13" s="8">
        <v>0</v>
      </c>
      <c r="T13" s="8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239.57500000000005</v>
      </c>
      <c r="AZ13" s="1">
        <v>179.45457622070316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93.532754450592222</v>
      </c>
      <c r="BG13" s="1">
        <v>0</v>
      </c>
      <c r="BH13" s="1">
        <v>0</v>
      </c>
      <c r="BI13" s="12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CR13" s="1">
        <v>0</v>
      </c>
      <c r="CS13" s="1">
        <v>0</v>
      </c>
      <c r="CT13" s="1">
        <v>0</v>
      </c>
      <c r="CU13" s="1">
        <v>0</v>
      </c>
      <c r="CV13" s="1">
        <v>0</v>
      </c>
      <c r="CW13" s="1"/>
      <c r="CX13" s="1"/>
      <c r="DZ13" s="1">
        <v>3</v>
      </c>
      <c r="EA13" s="1">
        <v>6</v>
      </c>
      <c r="EG13" s="1">
        <v>7</v>
      </c>
      <c r="EJ13" s="12">
        <v>8</v>
      </c>
      <c r="FD13" s="1"/>
    </row>
    <row r="14" spans="1:261">
      <c r="A14" s="1">
        <v>5</v>
      </c>
      <c r="C14" s="1">
        <v>5</v>
      </c>
      <c r="D14" s="1">
        <v>5</v>
      </c>
      <c r="E14" s="2" t="s">
        <v>285</v>
      </c>
      <c r="F14" s="1" t="s">
        <v>262</v>
      </c>
      <c r="G14" s="1" t="s">
        <v>14</v>
      </c>
      <c r="H14" s="8">
        <v>469.73507812500003</v>
      </c>
      <c r="I14" s="1">
        <v>2</v>
      </c>
      <c r="J14" s="1">
        <v>0</v>
      </c>
      <c r="K14" s="8">
        <v>260</v>
      </c>
      <c r="L14" s="8">
        <v>209.73507812500003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260</v>
      </c>
      <c r="AY14" s="1">
        <v>0</v>
      </c>
      <c r="AZ14" s="1">
        <v>209.73507812500003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2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  <c r="CR14" s="1">
        <v>0</v>
      </c>
      <c r="CS14" s="1">
        <v>0</v>
      </c>
      <c r="CT14" s="1">
        <v>0</v>
      </c>
      <c r="CU14" s="1">
        <v>0</v>
      </c>
      <c r="CV14" s="1">
        <v>0</v>
      </c>
      <c r="CW14" s="1"/>
      <c r="CX14" s="1"/>
      <c r="DY14" s="1">
        <v>1</v>
      </c>
      <c r="EA14" s="1">
        <v>4</v>
      </c>
      <c r="FD14" s="1"/>
    </row>
    <row r="15" spans="1:261">
      <c r="A15" s="1">
        <v>6</v>
      </c>
      <c r="C15" s="1">
        <v>6</v>
      </c>
      <c r="D15" s="1">
        <v>6</v>
      </c>
      <c r="E15" s="2" t="s">
        <v>285</v>
      </c>
      <c r="F15" s="1" t="s">
        <v>229</v>
      </c>
      <c r="G15" s="1" t="s">
        <v>14</v>
      </c>
      <c r="H15" s="8">
        <v>445.15014999999994</v>
      </c>
      <c r="I15" s="1">
        <v>1</v>
      </c>
      <c r="J15" s="1">
        <v>2</v>
      </c>
      <c r="K15" s="8">
        <v>280</v>
      </c>
      <c r="L15" s="8">
        <v>0</v>
      </c>
      <c r="M15" s="8">
        <v>0</v>
      </c>
      <c r="N15" s="8">
        <v>0</v>
      </c>
      <c r="O15" s="8">
        <v>0</v>
      </c>
      <c r="P15" s="8">
        <v>84.991500000000002</v>
      </c>
      <c r="Q15" s="8">
        <v>80.158649999999994</v>
      </c>
      <c r="R15" s="8">
        <v>0</v>
      </c>
      <c r="S15" s="8">
        <v>0</v>
      </c>
      <c r="T15" s="8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280</v>
      </c>
      <c r="AZ15" s="1">
        <v>0</v>
      </c>
      <c r="BA15" s="1">
        <v>0</v>
      </c>
      <c r="BB15" s="1">
        <v>0</v>
      </c>
      <c r="BC15" s="1">
        <v>0</v>
      </c>
      <c r="BD15" s="1">
        <v>84.991500000000002</v>
      </c>
      <c r="BE15" s="1">
        <v>0</v>
      </c>
      <c r="BF15" s="1">
        <v>0</v>
      </c>
      <c r="BG15" s="1">
        <v>80.158649999999994</v>
      </c>
      <c r="BH15" s="1">
        <v>0</v>
      </c>
      <c r="BI15" s="12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1">
        <v>0</v>
      </c>
      <c r="CS15" s="1">
        <v>0</v>
      </c>
      <c r="CT15" s="1">
        <v>0</v>
      </c>
      <c r="CU15" s="1">
        <v>0</v>
      </c>
      <c r="CV15" s="1">
        <v>0</v>
      </c>
      <c r="CW15" s="1"/>
      <c r="CX15" s="1"/>
      <c r="DZ15" s="1">
        <v>1</v>
      </c>
      <c r="EE15" s="1">
        <v>1</v>
      </c>
      <c r="EH15" s="1">
        <v>2</v>
      </c>
      <c r="EU15" s="1">
        <v>16</v>
      </c>
      <c r="FD15" s="1"/>
    </row>
    <row r="16" spans="1:261">
      <c r="A16" s="1">
        <v>7</v>
      </c>
      <c r="C16" s="1">
        <v>7</v>
      </c>
      <c r="D16" s="1">
        <v>7</v>
      </c>
      <c r="E16" s="2" t="s">
        <v>285</v>
      </c>
      <c r="F16" s="1" t="s">
        <v>108</v>
      </c>
      <c r="G16" s="1" t="s">
        <v>14</v>
      </c>
      <c r="H16" s="8">
        <v>403.11951999999997</v>
      </c>
      <c r="I16" s="1">
        <v>1</v>
      </c>
      <c r="J16" s="1">
        <v>1</v>
      </c>
      <c r="K16" s="8">
        <v>265</v>
      </c>
      <c r="L16" s="8">
        <v>0</v>
      </c>
      <c r="M16" s="8">
        <v>0</v>
      </c>
      <c r="N16" s="8">
        <v>0</v>
      </c>
      <c r="O16" s="8">
        <v>0</v>
      </c>
      <c r="P16" s="8">
        <v>138.11951999999999</v>
      </c>
      <c r="Q16" s="8">
        <v>0</v>
      </c>
      <c r="R16" s="8">
        <v>0</v>
      </c>
      <c r="S16" s="8">
        <v>0</v>
      </c>
      <c r="T16" s="8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265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138.11951999999999</v>
      </c>
      <c r="BG16" s="1">
        <v>0</v>
      </c>
      <c r="BH16" s="1">
        <v>0</v>
      </c>
      <c r="BI16" s="12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CR16" s="1">
        <v>0</v>
      </c>
      <c r="CS16" s="1">
        <v>0</v>
      </c>
      <c r="CT16" s="1">
        <v>0</v>
      </c>
      <c r="CU16" s="1">
        <v>0</v>
      </c>
      <c r="CV16" s="1">
        <v>0</v>
      </c>
      <c r="CW16" s="1"/>
      <c r="CX16" s="1"/>
      <c r="EA16" s="1">
        <v>1</v>
      </c>
      <c r="EF16" s="1">
        <v>2</v>
      </c>
      <c r="EG16" s="1">
        <v>2</v>
      </c>
      <c r="EK16" s="1">
        <v>2</v>
      </c>
      <c r="EN16" s="1">
        <v>4</v>
      </c>
      <c r="ES16" s="1">
        <v>7</v>
      </c>
      <c r="EU16" s="1">
        <v>4</v>
      </c>
      <c r="EY16" s="1">
        <v>2</v>
      </c>
      <c r="FD16" s="1"/>
    </row>
    <row r="17" spans="1:163">
      <c r="A17" s="1">
        <v>8</v>
      </c>
      <c r="C17" s="1">
        <v>8</v>
      </c>
      <c r="D17" s="1">
        <v>8</v>
      </c>
      <c r="E17" s="2" t="s">
        <v>285</v>
      </c>
      <c r="F17" s="1" t="s">
        <v>168</v>
      </c>
      <c r="G17" s="1" t="s">
        <v>21</v>
      </c>
      <c r="H17" s="8">
        <v>389.92639109019831</v>
      </c>
      <c r="I17" s="1">
        <v>1</v>
      </c>
      <c r="J17" s="1">
        <v>2</v>
      </c>
      <c r="K17" s="8">
        <v>226.74062500000005</v>
      </c>
      <c r="L17" s="8">
        <v>0</v>
      </c>
      <c r="M17" s="8">
        <v>0</v>
      </c>
      <c r="N17" s="8">
        <v>0</v>
      </c>
      <c r="O17" s="8">
        <v>0</v>
      </c>
      <c r="P17" s="8">
        <v>101.11649129793753</v>
      </c>
      <c r="Q17" s="8">
        <v>62.06927479226075</v>
      </c>
      <c r="R17" s="8">
        <v>0</v>
      </c>
      <c r="S17" s="8">
        <v>0</v>
      </c>
      <c r="T17" s="8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226.74062500000005</v>
      </c>
      <c r="BB17" s="1">
        <v>0</v>
      </c>
      <c r="BC17" s="1">
        <v>0</v>
      </c>
      <c r="BD17" s="1">
        <v>0</v>
      </c>
      <c r="BE17" s="1">
        <v>0</v>
      </c>
      <c r="BF17" s="1">
        <v>101.11649129793753</v>
      </c>
      <c r="BG17" s="1">
        <v>0</v>
      </c>
      <c r="BH17" s="1">
        <v>62.06927479226075</v>
      </c>
      <c r="BI17" s="12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0</v>
      </c>
      <c r="CR17" s="1">
        <v>0</v>
      </c>
      <c r="CS17" s="1">
        <v>0</v>
      </c>
      <c r="CT17" s="1">
        <v>0</v>
      </c>
      <c r="CU17" s="1">
        <v>0</v>
      </c>
      <c r="CV17" s="1">
        <v>0</v>
      </c>
      <c r="CW17" s="1"/>
      <c r="CX17" s="1"/>
      <c r="EB17" s="1">
        <v>3</v>
      </c>
      <c r="EG17" s="1">
        <v>6</v>
      </c>
      <c r="EI17" s="1">
        <v>6</v>
      </c>
      <c r="EJ17" s="12">
        <v>6</v>
      </c>
      <c r="EN17" s="1">
        <v>13</v>
      </c>
      <c r="EO17" s="1">
        <v>10</v>
      </c>
      <c r="FD17" s="1"/>
    </row>
    <row r="18" spans="1:163">
      <c r="A18" s="1">
        <v>9</v>
      </c>
      <c r="C18" s="1">
        <v>9</v>
      </c>
      <c r="D18" s="1">
        <v>9</v>
      </c>
      <c r="E18" s="2" t="s">
        <v>285</v>
      </c>
      <c r="F18" s="1" t="s">
        <v>157</v>
      </c>
      <c r="G18" s="1" t="s">
        <v>21</v>
      </c>
      <c r="H18" s="8">
        <v>352.90869422112394</v>
      </c>
      <c r="I18" s="1">
        <v>1</v>
      </c>
      <c r="J18" s="1">
        <v>2</v>
      </c>
      <c r="K18" s="8">
        <v>205.77781250000004</v>
      </c>
      <c r="L18" s="8">
        <v>0</v>
      </c>
      <c r="M18" s="8">
        <v>0</v>
      </c>
      <c r="N18" s="8">
        <v>0</v>
      </c>
      <c r="O18" s="8">
        <v>0</v>
      </c>
      <c r="P18" s="8">
        <v>80.028963026787963</v>
      </c>
      <c r="Q18" s="8">
        <v>67.10191869433595</v>
      </c>
      <c r="R18" s="8">
        <v>0</v>
      </c>
      <c r="S18" s="8">
        <v>0</v>
      </c>
      <c r="T18" s="8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205.77781250000004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80.028963026787963</v>
      </c>
      <c r="BG18" s="1">
        <v>0</v>
      </c>
      <c r="BH18" s="1">
        <v>67.10191869433595</v>
      </c>
      <c r="BI18" s="12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  <c r="CR18" s="1">
        <v>0</v>
      </c>
      <c r="CS18" s="1">
        <v>0</v>
      </c>
      <c r="CT18" s="1">
        <v>0</v>
      </c>
      <c r="CU18" s="1">
        <v>0</v>
      </c>
      <c r="CV18" s="1">
        <v>0</v>
      </c>
      <c r="CW18" s="1"/>
      <c r="CX18" s="1"/>
      <c r="DY18" s="1">
        <v>4</v>
      </c>
      <c r="EF18" s="1">
        <v>5</v>
      </c>
      <c r="EG18" s="1">
        <v>9</v>
      </c>
      <c r="EI18" s="1">
        <v>5</v>
      </c>
      <c r="EO18" s="1">
        <v>6</v>
      </c>
      <c r="EP18" s="1">
        <v>5</v>
      </c>
      <c r="EQ18" s="1">
        <v>6</v>
      </c>
      <c r="FD18" s="1"/>
    </row>
    <row r="19" spans="1:163">
      <c r="A19" s="1">
        <v>10</v>
      </c>
      <c r="C19" s="1">
        <v>10</v>
      </c>
      <c r="D19" s="1">
        <v>10</v>
      </c>
      <c r="E19" s="2" t="s">
        <v>285</v>
      </c>
      <c r="F19" s="1" t="s">
        <v>144</v>
      </c>
      <c r="G19" s="1" t="s">
        <v>21</v>
      </c>
      <c r="H19" s="8">
        <v>349.7831875</v>
      </c>
      <c r="I19" s="1">
        <v>1</v>
      </c>
      <c r="J19" s="1">
        <v>1</v>
      </c>
      <c r="K19" s="8">
        <v>265</v>
      </c>
      <c r="L19" s="8">
        <v>0</v>
      </c>
      <c r="M19" s="8">
        <v>0</v>
      </c>
      <c r="N19" s="8">
        <v>0</v>
      </c>
      <c r="O19" s="8">
        <v>0</v>
      </c>
      <c r="P19" s="8">
        <v>84.783187500000011</v>
      </c>
      <c r="Q19" s="8">
        <v>0</v>
      </c>
      <c r="R19" s="8">
        <v>0</v>
      </c>
      <c r="S19" s="8">
        <v>0</v>
      </c>
      <c r="T19" s="8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265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84.783187500000011</v>
      </c>
      <c r="BI19" s="12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CR19" s="1">
        <v>0</v>
      </c>
      <c r="CS19" s="1">
        <v>0</v>
      </c>
      <c r="CT19" s="1">
        <v>0</v>
      </c>
      <c r="CU19" s="1">
        <v>0</v>
      </c>
      <c r="CV19" s="1">
        <v>0</v>
      </c>
      <c r="CW19" s="1"/>
      <c r="CX19" s="1"/>
      <c r="EB19" s="1">
        <v>1</v>
      </c>
      <c r="EI19" s="1">
        <v>2</v>
      </c>
      <c r="EJ19" s="12">
        <v>1</v>
      </c>
      <c r="EM19" s="1">
        <v>2</v>
      </c>
      <c r="EN19" s="1">
        <v>6</v>
      </c>
      <c r="EO19" s="1">
        <v>1</v>
      </c>
      <c r="EP19" s="1">
        <v>2</v>
      </c>
      <c r="EQ19" s="1">
        <v>2</v>
      </c>
      <c r="ER19" s="1">
        <v>1</v>
      </c>
      <c r="ES19" s="1">
        <v>8</v>
      </c>
      <c r="FD19" s="1"/>
      <c r="FG19" s="1">
        <v>6</v>
      </c>
    </row>
    <row r="20" spans="1:163">
      <c r="A20" s="1">
        <v>11</v>
      </c>
      <c r="C20" s="1">
        <v>11</v>
      </c>
      <c r="D20" s="1">
        <v>11</v>
      </c>
      <c r="E20" s="2" t="s">
        <v>285</v>
      </c>
      <c r="F20" s="1" t="s">
        <v>257</v>
      </c>
      <c r="G20" s="1" t="s">
        <v>21</v>
      </c>
      <c r="H20" s="8">
        <v>308.02536814957671</v>
      </c>
      <c r="I20" s="1">
        <v>2</v>
      </c>
      <c r="J20" s="1">
        <v>0</v>
      </c>
      <c r="K20" s="8">
        <v>165.99548300415046</v>
      </c>
      <c r="L20" s="8">
        <v>142.02988514542622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142.02988514542622</v>
      </c>
      <c r="BA20" s="1">
        <v>165.99548300415046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2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  <c r="CR20" s="1">
        <v>0</v>
      </c>
      <c r="CS20" s="1">
        <v>0</v>
      </c>
      <c r="CT20" s="1">
        <v>0</v>
      </c>
      <c r="CU20" s="1">
        <v>0</v>
      </c>
      <c r="CV20" s="1">
        <v>0</v>
      </c>
      <c r="CW20" s="1"/>
      <c r="CX20" s="1"/>
      <c r="EA20" s="1">
        <v>9</v>
      </c>
      <c r="EB20" s="1">
        <v>7</v>
      </c>
      <c r="EJ20" s="12">
        <v>15</v>
      </c>
      <c r="FD20" s="1"/>
    </row>
    <row r="21" spans="1:163">
      <c r="A21" s="1">
        <v>12</v>
      </c>
      <c r="C21" s="1">
        <v>12</v>
      </c>
      <c r="D21" s="1">
        <v>12</v>
      </c>
      <c r="E21" s="2" t="s">
        <v>285</v>
      </c>
      <c r="F21" s="1" t="s">
        <v>275</v>
      </c>
      <c r="G21" s="1" t="s">
        <v>14</v>
      </c>
      <c r="H21" s="8">
        <v>259</v>
      </c>
      <c r="I21" s="1">
        <v>1</v>
      </c>
      <c r="J21" s="1">
        <v>0</v>
      </c>
      <c r="K21" s="8">
        <v>259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259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2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0</v>
      </c>
      <c r="CR21" s="1">
        <v>0</v>
      </c>
      <c r="CS21" s="1">
        <v>0</v>
      </c>
      <c r="CT21" s="1">
        <v>0</v>
      </c>
      <c r="CU21" s="1">
        <v>0</v>
      </c>
      <c r="CV21" s="1">
        <v>0</v>
      </c>
      <c r="CW21" s="1"/>
      <c r="CX21" s="1"/>
      <c r="DZ21" s="1">
        <v>2</v>
      </c>
      <c r="FD21" s="1"/>
    </row>
    <row r="22" spans="1:163">
      <c r="A22" s="1">
        <v>13</v>
      </c>
      <c r="C22" s="1">
        <v>13</v>
      </c>
      <c r="D22" s="1">
        <v>13</v>
      </c>
      <c r="E22" s="2" t="s">
        <v>285</v>
      </c>
      <c r="F22" s="1" t="s">
        <v>260</v>
      </c>
      <c r="G22" s="1" t="s">
        <v>14</v>
      </c>
      <c r="H22" s="8">
        <v>245.125</v>
      </c>
      <c r="I22" s="1">
        <v>1</v>
      </c>
      <c r="J22" s="1">
        <v>0</v>
      </c>
      <c r="K22" s="8">
        <v>245.125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245.125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2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0</v>
      </c>
      <c r="CR22" s="1">
        <v>0</v>
      </c>
      <c r="CS22" s="1">
        <v>0</v>
      </c>
      <c r="CT22" s="1">
        <v>0</v>
      </c>
      <c r="CU22" s="1">
        <v>0</v>
      </c>
      <c r="CV22" s="1">
        <v>0</v>
      </c>
      <c r="CW22" s="1"/>
      <c r="CX22" s="1"/>
      <c r="EA22" s="1">
        <v>2</v>
      </c>
      <c r="FD22" s="1"/>
    </row>
    <row r="23" spans="1:163">
      <c r="A23" s="1">
        <v>14</v>
      </c>
      <c r="C23" s="1">
        <v>13</v>
      </c>
      <c r="D23" s="1">
        <v>13</v>
      </c>
      <c r="E23" s="2" t="s">
        <v>285</v>
      </c>
      <c r="F23" s="1" t="s">
        <v>217</v>
      </c>
      <c r="G23" s="1" t="s">
        <v>21</v>
      </c>
      <c r="H23" s="8">
        <v>245.125</v>
      </c>
      <c r="I23" s="1">
        <v>1</v>
      </c>
      <c r="J23" s="1">
        <v>0</v>
      </c>
      <c r="K23" s="8">
        <v>245.125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245.125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2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0</v>
      </c>
      <c r="CO23" s="1">
        <v>0</v>
      </c>
      <c r="CP23" s="1">
        <v>0</v>
      </c>
      <c r="CQ23" s="1">
        <v>0</v>
      </c>
      <c r="CR23" s="1">
        <v>0</v>
      </c>
      <c r="CS23" s="1">
        <v>0</v>
      </c>
      <c r="CT23" s="1">
        <v>0</v>
      </c>
      <c r="CU23" s="1">
        <v>0</v>
      </c>
      <c r="CV23" s="1">
        <v>0</v>
      </c>
      <c r="CW23" s="1"/>
      <c r="CX23" s="1"/>
      <c r="EB23" s="1">
        <v>2</v>
      </c>
      <c r="EJ23" s="12">
        <v>3</v>
      </c>
      <c r="FD23" s="1"/>
    </row>
    <row r="24" spans="1:163">
      <c r="A24" s="1">
        <v>15</v>
      </c>
      <c r="C24" s="1">
        <v>15</v>
      </c>
      <c r="D24" s="1">
        <v>15</v>
      </c>
      <c r="E24" s="2" t="s">
        <v>285</v>
      </c>
      <c r="F24" s="1" t="s">
        <v>159</v>
      </c>
      <c r="G24" s="1" t="s">
        <v>14</v>
      </c>
      <c r="H24" s="8">
        <v>237.61323289316414</v>
      </c>
      <c r="I24" s="1">
        <v>1</v>
      </c>
      <c r="J24" s="1">
        <v>1</v>
      </c>
      <c r="K24" s="8">
        <v>175.39145374023445</v>
      </c>
      <c r="L24" s="8">
        <v>0</v>
      </c>
      <c r="M24" s="8">
        <v>0</v>
      </c>
      <c r="N24" s="8">
        <v>0</v>
      </c>
      <c r="O24" s="8">
        <v>0</v>
      </c>
      <c r="P24" s="8">
        <v>62.221779152929699</v>
      </c>
      <c r="Q24" s="8">
        <v>0</v>
      </c>
      <c r="R24" s="8">
        <v>0</v>
      </c>
      <c r="S24" s="8">
        <v>0</v>
      </c>
      <c r="T24" s="8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175.39145374023445</v>
      </c>
      <c r="AZ24" s="1">
        <v>0</v>
      </c>
      <c r="BA24" s="1">
        <v>0</v>
      </c>
      <c r="BB24" s="1">
        <v>0</v>
      </c>
      <c r="BC24" s="1">
        <v>0</v>
      </c>
      <c r="BD24" s="1">
        <v>62.221779152929699</v>
      </c>
      <c r="BE24" s="1">
        <v>0</v>
      </c>
      <c r="BF24" s="1">
        <v>0</v>
      </c>
      <c r="BG24" s="1">
        <v>0</v>
      </c>
      <c r="BH24" s="1">
        <v>0</v>
      </c>
      <c r="BI24" s="12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  <c r="CQ24" s="1">
        <v>0</v>
      </c>
      <c r="CR24" s="1">
        <v>0</v>
      </c>
      <c r="CS24" s="1">
        <v>0</v>
      </c>
      <c r="CT24" s="1">
        <v>0</v>
      </c>
      <c r="CU24" s="1">
        <v>0</v>
      </c>
      <c r="CV24" s="1">
        <v>0</v>
      </c>
      <c r="CW24" s="1"/>
      <c r="CX24" s="1"/>
      <c r="DZ24" s="1">
        <v>7</v>
      </c>
      <c r="EE24" s="1">
        <v>5</v>
      </c>
      <c r="EO24" s="1">
        <v>7</v>
      </c>
      <c r="EQ24" s="1">
        <v>4</v>
      </c>
      <c r="FD24" s="1"/>
    </row>
    <row r="25" spans="1:163">
      <c r="A25" s="1">
        <v>16</v>
      </c>
      <c r="C25" s="1">
        <v>16</v>
      </c>
      <c r="D25" s="1">
        <v>16</v>
      </c>
      <c r="E25" s="2" t="s">
        <v>285</v>
      </c>
      <c r="F25" s="1" t="s">
        <v>135</v>
      </c>
      <c r="G25" s="1" t="s">
        <v>14</v>
      </c>
      <c r="H25" s="8">
        <v>235.97640000000001</v>
      </c>
      <c r="I25" s="1">
        <v>0</v>
      </c>
      <c r="J25" s="1">
        <v>2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149.31840000000003</v>
      </c>
      <c r="Q25" s="8">
        <v>86.658000000000001</v>
      </c>
      <c r="R25" s="8">
        <v>0</v>
      </c>
      <c r="S25" s="8">
        <v>0</v>
      </c>
      <c r="T25" s="8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149.31840000000003</v>
      </c>
      <c r="BG25" s="1">
        <v>86.658000000000001</v>
      </c>
      <c r="BH25" s="1">
        <v>0</v>
      </c>
      <c r="BI25" s="12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  <c r="CD25" s="1">
        <v>0</v>
      </c>
      <c r="CE25" s="1">
        <v>0</v>
      </c>
      <c r="CF25" s="1">
        <v>0</v>
      </c>
      <c r="CG25" s="1">
        <v>0</v>
      </c>
      <c r="CH25" s="1">
        <v>0</v>
      </c>
      <c r="CI25" s="1">
        <v>0</v>
      </c>
      <c r="CJ25" s="1">
        <v>0</v>
      </c>
      <c r="CK25" s="1">
        <v>0</v>
      </c>
      <c r="CL25" s="1">
        <v>0</v>
      </c>
      <c r="CM25" s="1">
        <v>0</v>
      </c>
      <c r="CN25" s="1">
        <v>0</v>
      </c>
      <c r="CO25" s="1">
        <v>0</v>
      </c>
      <c r="CP25" s="1">
        <v>0</v>
      </c>
      <c r="CQ25" s="1">
        <v>0</v>
      </c>
      <c r="CR25" s="1">
        <v>0</v>
      </c>
      <c r="CS25" s="1">
        <v>0</v>
      </c>
      <c r="CT25" s="1">
        <v>0</v>
      </c>
      <c r="CU25" s="1">
        <v>0</v>
      </c>
      <c r="CV25" s="1">
        <v>0</v>
      </c>
      <c r="CW25" s="1"/>
      <c r="CX25" s="1"/>
      <c r="EF25" s="1">
        <v>1</v>
      </c>
      <c r="EG25" s="1">
        <v>1</v>
      </c>
      <c r="EH25" s="1">
        <v>1</v>
      </c>
      <c r="EL25" s="1">
        <v>3</v>
      </c>
      <c r="EM25" s="1">
        <v>3</v>
      </c>
      <c r="EN25" s="1">
        <v>9</v>
      </c>
      <c r="EO25" s="1">
        <v>3</v>
      </c>
      <c r="ET25" s="1">
        <v>6</v>
      </c>
      <c r="EU25" s="1">
        <v>9</v>
      </c>
      <c r="FD25" s="1"/>
      <c r="FE25" s="1">
        <v>4</v>
      </c>
    </row>
    <row r="26" spans="1:163">
      <c r="A26" s="1">
        <v>17</v>
      </c>
      <c r="C26" s="1">
        <v>17</v>
      </c>
      <c r="D26" s="1">
        <v>17</v>
      </c>
      <c r="E26" s="2" t="s">
        <v>285</v>
      </c>
      <c r="F26" s="1" t="s">
        <v>278</v>
      </c>
      <c r="G26" s="1" t="s">
        <v>21</v>
      </c>
      <c r="H26" s="8">
        <v>222.46250000000003</v>
      </c>
      <c r="I26" s="1">
        <v>1</v>
      </c>
      <c r="J26" s="1">
        <v>0</v>
      </c>
      <c r="K26" s="8">
        <v>222.46250000000003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222.46250000000003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2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1">
        <v>0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0</v>
      </c>
      <c r="CK26" s="1">
        <v>0</v>
      </c>
      <c r="CL26" s="1">
        <v>0</v>
      </c>
      <c r="CM26" s="1">
        <v>0</v>
      </c>
      <c r="CN26" s="1">
        <v>0</v>
      </c>
      <c r="CO26" s="1">
        <v>0</v>
      </c>
      <c r="CP26" s="1">
        <v>0</v>
      </c>
      <c r="CQ26" s="1">
        <v>0</v>
      </c>
      <c r="CR26" s="1">
        <v>0</v>
      </c>
      <c r="CS26" s="1">
        <v>0</v>
      </c>
      <c r="CT26" s="1">
        <v>0</v>
      </c>
      <c r="CU26" s="1">
        <v>0</v>
      </c>
      <c r="CV26" s="1">
        <v>0</v>
      </c>
      <c r="CW26" s="1"/>
      <c r="CX26" s="1"/>
      <c r="DY26" s="1">
        <v>3</v>
      </c>
      <c r="EJ26" s="12">
        <v>13</v>
      </c>
      <c r="FD26" s="1"/>
    </row>
    <row r="27" spans="1:163">
      <c r="A27" s="1">
        <v>18</v>
      </c>
      <c r="C27" s="1">
        <v>18</v>
      </c>
      <c r="D27" s="1">
        <v>18</v>
      </c>
      <c r="E27" s="2" t="s">
        <v>285</v>
      </c>
      <c r="F27" s="1" t="s">
        <v>214</v>
      </c>
      <c r="G27" s="1" t="s">
        <v>21</v>
      </c>
      <c r="H27" s="8">
        <v>214.57249995011375</v>
      </c>
      <c r="I27" s="1">
        <v>1</v>
      </c>
      <c r="J27" s="1">
        <v>1</v>
      </c>
      <c r="K27" s="8">
        <v>142.02988514542622</v>
      </c>
      <c r="L27" s="8">
        <v>0</v>
      </c>
      <c r="M27" s="8">
        <v>0</v>
      </c>
      <c r="N27" s="8">
        <v>0</v>
      </c>
      <c r="O27" s="8">
        <v>0</v>
      </c>
      <c r="P27" s="8">
        <v>72.542614804687517</v>
      </c>
      <c r="Q27" s="8">
        <v>0</v>
      </c>
      <c r="R27" s="8">
        <v>0</v>
      </c>
      <c r="S27" s="8">
        <v>0</v>
      </c>
      <c r="T27" s="8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142.02988514542622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72.542614804687517</v>
      </c>
      <c r="BI27" s="12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0</v>
      </c>
      <c r="CC27" s="1">
        <v>0</v>
      </c>
      <c r="CD27" s="1">
        <v>0</v>
      </c>
      <c r="CE27" s="1">
        <v>0</v>
      </c>
      <c r="CF27" s="1">
        <v>0</v>
      </c>
      <c r="CG27" s="1">
        <v>0</v>
      </c>
      <c r="CH27" s="1">
        <v>0</v>
      </c>
      <c r="CI27" s="1">
        <v>0</v>
      </c>
      <c r="CJ27" s="1">
        <v>0</v>
      </c>
      <c r="CK27" s="1">
        <v>0</v>
      </c>
      <c r="CL27" s="1">
        <v>0</v>
      </c>
      <c r="CM27" s="1">
        <v>0</v>
      </c>
      <c r="CN27" s="1">
        <v>0</v>
      </c>
      <c r="CO27" s="1">
        <v>0</v>
      </c>
      <c r="CP27" s="1">
        <v>0</v>
      </c>
      <c r="CQ27" s="1">
        <v>0</v>
      </c>
      <c r="CR27" s="1">
        <v>0</v>
      </c>
      <c r="CS27" s="1">
        <v>0</v>
      </c>
      <c r="CT27" s="1">
        <v>0</v>
      </c>
      <c r="CU27" s="1">
        <v>0</v>
      </c>
      <c r="CV27" s="1">
        <v>0</v>
      </c>
      <c r="CW27" s="1"/>
      <c r="CX27" s="1"/>
      <c r="EB27" s="1">
        <v>9</v>
      </c>
      <c r="EI27" s="1">
        <v>4</v>
      </c>
      <c r="EJ27" s="12">
        <v>4</v>
      </c>
      <c r="FD27" s="1"/>
    </row>
    <row r="28" spans="1:163">
      <c r="A28" s="1">
        <v>19</v>
      </c>
      <c r="C28" s="1">
        <v>19</v>
      </c>
      <c r="D28" s="1">
        <v>19</v>
      </c>
      <c r="E28" s="2" t="s">
        <v>285</v>
      </c>
      <c r="F28" s="1" t="s">
        <v>38</v>
      </c>
      <c r="G28" s="1" t="s">
        <v>21</v>
      </c>
      <c r="H28" s="8">
        <v>209.73507812500003</v>
      </c>
      <c r="I28" s="1">
        <v>1</v>
      </c>
      <c r="J28" s="1">
        <v>0</v>
      </c>
      <c r="K28" s="8">
        <v>209.73507812500003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209.73507812500003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2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0</v>
      </c>
      <c r="BX28" s="1">
        <v>0</v>
      </c>
      <c r="BY28" s="1">
        <v>0</v>
      </c>
      <c r="BZ28" s="1">
        <v>0</v>
      </c>
      <c r="CA28" s="1">
        <v>0</v>
      </c>
      <c r="CB28" s="1">
        <v>0</v>
      </c>
      <c r="CC28" s="1">
        <v>0</v>
      </c>
      <c r="CD28" s="1">
        <v>0</v>
      </c>
      <c r="CE28" s="1">
        <v>0</v>
      </c>
      <c r="CF28" s="1">
        <v>0</v>
      </c>
      <c r="CG28" s="1">
        <v>0</v>
      </c>
      <c r="CH28" s="1">
        <v>0</v>
      </c>
      <c r="CI28" s="1">
        <v>0</v>
      </c>
      <c r="CJ28" s="1">
        <v>0</v>
      </c>
      <c r="CK28" s="1">
        <v>0</v>
      </c>
      <c r="CL28" s="1">
        <v>0</v>
      </c>
      <c r="CM28" s="1">
        <v>0</v>
      </c>
      <c r="CN28" s="1">
        <v>0</v>
      </c>
      <c r="CO28" s="1">
        <v>0</v>
      </c>
      <c r="CP28" s="1">
        <v>0</v>
      </c>
      <c r="CQ28" s="1">
        <v>0</v>
      </c>
      <c r="CR28" s="1">
        <v>0</v>
      </c>
      <c r="CS28" s="1">
        <v>0</v>
      </c>
      <c r="CT28" s="1">
        <v>0</v>
      </c>
      <c r="CU28" s="1">
        <v>0</v>
      </c>
      <c r="CV28" s="1">
        <v>0</v>
      </c>
      <c r="CW28" s="1"/>
      <c r="CX28" s="1"/>
      <c r="EB28" s="1">
        <v>4</v>
      </c>
      <c r="EU28" s="1">
        <v>11</v>
      </c>
      <c r="EZ28" s="1">
        <v>11</v>
      </c>
      <c r="FA28" s="1">
        <v>4</v>
      </c>
      <c r="FD28" s="1"/>
    </row>
    <row r="29" spans="1:163">
      <c r="A29" s="1">
        <v>20</v>
      </c>
      <c r="C29" s="1">
        <v>20</v>
      </c>
      <c r="D29" s="1">
        <v>20</v>
      </c>
      <c r="E29" s="2" t="s">
        <v>285</v>
      </c>
      <c r="F29" s="1" t="s">
        <v>264</v>
      </c>
      <c r="G29" s="1" t="s">
        <v>14</v>
      </c>
      <c r="H29" s="8">
        <v>204.98635937500006</v>
      </c>
      <c r="I29" s="1">
        <v>1</v>
      </c>
      <c r="J29" s="1">
        <v>0</v>
      </c>
      <c r="K29" s="8">
        <v>204.98635937500006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204.98635937500006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2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T29" s="1">
        <v>0</v>
      </c>
      <c r="BU29" s="1">
        <v>0</v>
      </c>
      <c r="BV29" s="1">
        <v>0</v>
      </c>
      <c r="BW29" s="1">
        <v>0</v>
      </c>
      <c r="BX29" s="1">
        <v>0</v>
      </c>
      <c r="BY29" s="1">
        <v>0</v>
      </c>
      <c r="BZ29" s="1">
        <v>0</v>
      </c>
      <c r="CA29" s="1">
        <v>0</v>
      </c>
      <c r="CB29" s="1">
        <v>0</v>
      </c>
      <c r="CC29" s="1">
        <v>0</v>
      </c>
      <c r="CD29" s="1">
        <v>0</v>
      </c>
      <c r="CE29" s="1">
        <v>0</v>
      </c>
      <c r="CF29" s="1">
        <v>0</v>
      </c>
      <c r="CG29" s="1">
        <v>0</v>
      </c>
      <c r="CH29" s="1">
        <v>0</v>
      </c>
      <c r="CI29" s="1">
        <v>0</v>
      </c>
      <c r="CJ29" s="1">
        <v>0</v>
      </c>
      <c r="CK29" s="1">
        <v>0</v>
      </c>
      <c r="CL29" s="1">
        <v>0</v>
      </c>
      <c r="CM29" s="1">
        <v>0</v>
      </c>
      <c r="CN29" s="1">
        <v>0</v>
      </c>
      <c r="CO29" s="1">
        <v>0</v>
      </c>
      <c r="CP29" s="1">
        <v>0</v>
      </c>
      <c r="CQ29" s="1">
        <v>0</v>
      </c>
      <c r="CR29" s="1">
        <v>0</v>
      </c>
      <c r="CS29" s="1">
        <v>0</v>
      </c>
      <c r="CT29" s="1">
        <v>0</v>
      </c>
      <c r="CU29" s="1">
        <v>0</v>
      </c>
      <c r="CV29" s="1">
        <v>0</v>
      </c>
      <c r="CW29" s="1"/>
      <c r="CX29" s="1"/>
      <c r="DZ29" s="1">
        <v>5</v>
      </c>
      <c r="FD29" s="1"/>
    </row>
    <row r="30" spans="1:163">
      <c r="A30" s="1">
        <v>21</v>
      </c>
      <c r="C30" s="1">
        <v>21</v>
      </c>
      <c r="D30" s="1">
        <v>21</v>
      </c>
      <c r="E30" s="2" t="s">
        <v>285</v>
      </c>
      <c r="F30" s="1" t="s">
        <v>156</v>
      </c>
      <c r="G30" s="1" t="s">
        <v>21</v>
      </c>
      <c r="H30" s="8">
        <v>196.60296273750004</v>
      </c>
      <c r="I30" s="1">
        <v>0</v>
      </c>
      <c r="J30" s="1">
        <v>2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118.1785143</v>
      </c>
      <c r="Q30" s="8">
        <v>78.424448437500018</v>
      </c>
      <c r="R30" s="8">
        <v>0</v>
      </c>
      <c r="S30" s="8">
        <v>0</v>
      </c>
      <c r="T30" s="8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118.1785143</v>
      </c>
      <c r="BG30" s="1">
        <v>0</v>
      </c>
      <c r="BH30" s="1">
        <v>78.424448437500018</v>
      </c>
      <c r="BI30" s="12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1">
        <v>0</v>
      </c>
      <c r="BY30" s="1">
        <v>0</v>
      </c>
      <c r="BZ30" s="1">
        <v>0</v>
      </c>
      <c r="CA30" s="1">
        <v>0</v>
      </c>
      <c r="CB30" s="1">
        <v>0</v>
      </c>
      <c r="CC30" s="1">
        <v>0</v>
      </c>
      <c r="CD30" s="1">
        <v>0</v>
      </c>
      <c r="CE30" s="1">
        <v>0</v>
      </c>
      <c r="CF30" s="1">
        <v>0</v>
      </c>
      <c r="CG30" s="1">
        <v>0</v>
      </c>
      <c r="CH30" s="1">
        <v>0</v>
      </c>
      <c r="CI30" s="1">
        <v>0</v>
      </c>
      <c r="CJ30" s="1">
        <v>0</v>
      </c>
      <c r="CK30" s="1">
        <v>0</v>
      </c>
      <c r="CL30" s="1">
        <v>0</v>
      </c>
      <c r="CM30" s="1">
        <v>0</v>
      </c>
      <c r="CN30" s="1">
        <v>0</v>
      </c>
      <c r="CO30" s="1">
        <v>0</v>
      </c>
      <c r="CP30" s="1">
        <v>0</v>
      </c>
      <c r="CQ30" s="1">
        <v>0</v>
      </c>
      <c r="CR30" s="1">
        <v>0</v>
      </c>
      <c r="CS30" s="1">
        <v>0</v>
      </c>
      <c r="CT30" s="1">
        <v>0</v>
      </c>
      <c r="CU30" s="1">
        <v>0</v>
      </c>
      <c r="CV30" s="1">
        <v>0</v>
      </c>
      <c r="CW30" s="1"/>
      <c r="CX30" s="1"/>
      <c r="EG30" s="1">
        <v>4</v>
      </c>
      <c r="EI30" s="1">
        <v>3</v>
      </c>
      <c r="EJ30" s="12">
        <v>2</v>
      </c>
      <c r="EP30" s="1">
        <v>4</v>
      </c>
      <c r="EQ30" s="1">
        <v>5</v>
      </c>
      <c r="FD30" s="1"/>
    </row>
    <row r="31" spans="1:163">
      <c r="A31" s="1">
        <v>22</v>
      </c>
      <c r="C31" s="1">
        <v>22</v>
      </c>
      <c r="D31" s="1">
        <v>22</v>
      </c>
      <c r="E31" s="2" t="s">
        <v>285</v>
      </c>
      <c r="F31" s="1" t="s">
        <v>58</v>
      </c>
      <c r="G31" s="1" t="s">
        <v>21</v>
      </c>
      <c r="H31" s="8">
        <v>194.00494726562505</v>
      </c>
      <c r="I31" s="1">
        <v>1</v>
      </c>
      <c r="J31" s="1">
        <v>0</v>
      </c>
      <c r="K31" s="8">
        <v>194.00494726562505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194.00494726562505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2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  <c r="BW31" s="1">
        <v>0</v>
      </c>
      <c r="BX31" s="1">
        <v>0</v>
      </c>
      <c r="BY31" s="1">
        <v>0</v>
      </c>
      <c r="BZ31" s="1">
        <v>0</v>
      </c>
      <c r="CA31" s="1">
        <v>0</v>
      </c>
      <c r="CB31" s="1">
        <v>0</v>
      </c>
      <c r="CC31" s="1">
        <v>0</v>
      </c>
      <c r="CD31" s="1">
        <v>0</v>
      </c>
      <c r="CE31" s="1">
        <v>0</v>
      </c>
      <c r="CF31" s="1">
        <v>0</v>
      </c>
      <c r="CG31" s="1">
        <v>0</v>
      </c>
      <c r="CH31" s="1">
        <v>0</v>
      </c>
      <c r="CI31" s="1">
        <v>0</v>
      </c>
      <c r="CJ31" s="1">
        <v>0</v>
      </c>
      <c r="CK31" s="1">
        <v>0</v>
      </c>
      <c r="CL31" s="1">
        <v>0</v>
      </c>
      <c r="CM31" s="1">
        <v>0</v>
      </c>
      <c r="CN31" s="1">
        <v>0</v>
      </c>
      <c r="CO31" s="1">
        <v>0</v>
      </c>
      <c r="CP31" s="1">
        <v>0</v>
      </c>
      <c r="CQ31" s="1">
        <v>0</v>
      </c>
      <c r="CR31" s="1">
        <v>0</v>
      </c>
      <c r="CS31" s="1">
        <v>0</v>
      </c>
      <c r="CT31" s="1">
        <v>0</v>
      </c>
      <c r="CU31" s="1">
        <v>0</v>
      </c>
      <c r="CV31" s="1">
        <v>0</v>
      </c>
      <c r="CW31" s="1"/>
      <c r="CX31" s="1"/>
      <c r="EB31" s="1">
        <v>5</v>
      </c>
      <c r="EM31" s="1">
        <v>4</v>
      </c>
      <c r="EN31" s="1">
        <v>10</v>
      </c>
      <c r="EO31" s="1">
        <v>8</v>
      </c>
      <c r="ES31" s="1">
        <v>9</v>
      </c>
      <c r="EU31" s="1">
        <v>8</v>
      </c>
      <c r="EX31" s="1">
        <v>2</v>
      </c>
      <c r="EZ31" s="1">
        <v>12</v>
      </c>
      <c r="FA31" s="1">
        <v>5</v>
      </c>
      <c r="FB31" s="1">
        <v>5</v>
      </c>
      <c r="FD31" s="1"/>
    </row>
    <row r="32" spans="1:163">
      <c r="A32" s="1">
        <v>23</v>
      </c>
      <c r="C32" s="1">
        <v>23</v>
      </c>
      <c r="D32" s="1">
        <v>23</v>
      </c>
      <c r="E32" s="2" t="s">
        <v>285</v>
      </c>
      <c r="F32" s="1" t="s">
        <v>279</v>
      </c>
      <c r="G32" s="1" t="s">
        <v>21</v>
      </c>
      <c r="H32" s="8">
        <v>190.34447656250003</v>
      </c>
      <c r="I32" s="1">
        <v>1</v>
      </c>
      <c r="J32" s="1">
        <v>0</v>
      </c>
      <c r="K32" s="8">
        <v>190.34447656250003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190.34447656250003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2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  <c r="BW32" s="1">
        <v>0</v>
      </c>
      <c r="BX32" s="1">
        <v>0</v>
      </c>
      <c r="BY32" s="1">
        <v>0</v>
      </c>
      <c r="BZ32" s="1">
        <v>0</v>
      </c>
      <c r="CA32" s="1">
        <v>0</v>
      </c>
      <c r="CB32" s="1">
        <v>0</v>
      </c>
      <c r="CC32" s="1">
        <v>0</v>
      </c>
      <c r="CD32" s="1">
        <v>0</v>
      </c>
      <c r="CE32" s="1">
        <v>0</v>
      </c>
      <c r="CF32" s="1">
        <v>0</v>
      </c>
      <c r="CG32" s="1">
        <v>0</v>
      </c>
      <c r="CH32" s="1">
        <v>0</v>
      </c>
      <c r="CI32" s="1">
        <v>0</v>
      </c>
      <c r="CJ32" s="1">
        <v>0</v>
      </c>
      <c r="CK32" s="1">
        <v>0</v>
      </c>
      <c r="CL32" s="1">
        <v>0</v>
      </c>
      <c r="CM32" s="1">
        <v>0</v>
      </c>
      <c r="CN32" s="1">
        <v>0</v>
      </c>
      <c r="CO32" s="1">
        <v>0</v>
      </c>
      <c r="CP32" s="1">
        <v>0</v>
      </c>
      <c r="CQ32" s="1">
        <v>0</v>
      </c>
      <c r="CR32" s="1">
        <v>0</v>
      </c>
      <c r="CS32" s="1">
        <v>0</v>
      </c>
      <c r="CT32" s="1">
        <v>0</v>
      </c>
      <c r="CU32" s="1">
        <v>0</v>
      </c>
      <c r="CV32" s="1">
        <v>0</v>
      </c>
      <c r="CW32" s="1"/>
      <c r="CX32" s="1"/>
      <c r="DY32" s="1">
        <v>5</v>
      </c>
      <c r="EJ32" s="12">
        <v>14</v>
      </c>
      <c r="FD32" s="1"/>
    </row>
    <row r="33" spans="1:164">
      <c r="A33" s="1">
        <v>24</v>
      </c>
      <c r="C33" s="1">
        <v>24</v>
      </c>
      <c r="D33" s="1">
        <v>24</v>
      </c>
      <c r="E33" s="2" t="s">
        <v>285</v>
      </c>
      <c r="F33" s="1" t="s">
        <v>61</v>
      </c>
      <c r="G33" s="1" t="s">
        <v>21</v>
      </c>
      <c r="H33" s="8">
        <v>179.45457622070316</v>
      </c>
      <c r="I33" s="1">
        <v>1</v>
      </c>
      <c r="J33" s="1">
        <v>0</v>
      </c>
      <c r="K33" s="8">
        <v>179.45457622070316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179.45457622070316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2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0</v>
      </c>
      <c r="BW33" s="1">
        <v>0</v>
      </c>
      <c r="BX33" s="1">
        <v>0</v>
      </c>
      <c r="BY33" s="1">
        <v>0</v>
      </c>
      <c r="BZ33" s="1">
        <v>0</v>
      </c>
      <c r="CA33" s="1">
        <v>0</v>
      </c>
      <c r="CB33" s="1">
        <v>0</v>
      </c>
      <c r="CC33" s="1">
        <v>0</v>
      </c>
      <c r="CD33" s="1">
        <v>0</v>
      </c>
      <c r="CE33" s="1">
        <v>0</v>
      </c>
      <c r="CF33" s="1">
        <v>0</v>
      </c>
      <c r="CG33" s="1">
        <v>0</v>
      </c>
      <c r="CH33" s="1">
        <v>0</v>
      </c>
      <c r="CI33" s="1">
        <v>0</v>
      </c>
      <c r="CJ33" s="1">
        <v>0</v>
      </c>
      <c r="CK33" s="1">
        <v>0</v>
      </c>
      <c r="CL33" s="1">
        <v>0</v>
      </c>
      <c r="CM33" s="1">
        <v>0</v>
      </c>
      <c r="CN33" s="1">
        <v>0</v>
      </c>
      <c r="CO33" s="1">
        <v>0</v>
      </c>
      <c r="CP33" s="1">
        <v>0</v>
      </c>
      <c r="CQ33" s="1">
        <v>0</v>
      </c>
      <c r="CR33" s="1">
        <v>0</v>
      </c>
      <c r="CS33" s="1">
        <v>0</v>
      </c>
      <c r="CT33" s="1">
        <v>0</v>
      </c>
      <c r="CU33" s="1">
        <v>0</v>
      </c>
      <c r="CV33" s="1">
        <v>0</v>
      </c>
      <c r="CW33" s="1"/>
      <c r="CX33" s="1"/>
      <c r="EB33" s="1">
        <v>6</v>
      </c>
      <c r="EM33" s="1">
        <v>1</v>
      </c>
      <c r="EN33" s="1">
        <v>5</v>
      </c>
      <c r="ES33" s="1">
        <v>6</v>
      </c>
      <c r="EZ33" s="1">
        <v>16</v>
      </c>
      <c r="FA33" s="1">
        <v>8</v>
      </c>
      <c r="FD33" s="1"/>
    </row>
    <row r="34" spans="1:164">
      <c r="A34" s="1">
        <v>25</v>
      </c>
      <c r="C34" s="1">
        <v>25</v>
      </c>
      <c r="D34" s="1">
        <v>25</v>
      </c>
      <c r="E34" s="2" t="s">
        <v>285</v>
      </c>
      <c r="F34" s="1" t="s">
        <v>263</v>
      </c>
      <c r="G34" s="1" t="s">
        <v>14</v>
      </c>
      <c r="H34" s="8">
        <v>165.99548300415046</v>
      </c>
      <c r="I34" s="1">
        <v>1</v>
      </c>
      <c r="J34" s="1">
        <v>0</v>
      </c>
      <c r="K34" s="8">
        <v>165.99548300415046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165.99548300415046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2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">
        <v>0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</v>
      </c>
      <c r="CF34" s="1">
        <v>0</v>
      </c>
      <c r="CG34" s="1">
        <v>0</v>
      </c>
      <c r="CH34" s="1">
        <v>0</v>
      </c>
      <c r="CI34" s="1">
        <v>0</v>
      </c>
      <c r="CJ34" s="1">
        <v>0</v>
      </c>
      <c r="CK34" s="1">
        <v>0</v>
      </c>
      <c r="CL34" s="1">
        <v>0</v>
      </c>
      <c r="CM34" s="1">
        <v>0</v>
      </c>
      <c r="CN34" s="1">
        <v>0</v>
      </c>
      <c r="CO34" s="1">
        <v>0</v>
      </c>
      <c r="CP34" s="1">
        <v>0</v>
      </c>
      <c r="CQ34" s="1">
        <v>0</v>
      </c>
      <c r="CR34" s="1">
        <v>0</v>
      </c>
      <c r="CS34" s="1">
        <v>0</v>
      </c>
      <c r="CT34" s="1">
        <v>0</v>
      </c>
      <c r="CU34" s="1">
        <v>0</v>
      </c>
      <c r="CV34" s="1">
        <v>0</v>
      </c>
      <c r="CW34" s="1"/>
      <c r="CX34" s="1"/>
      <c r="EA34" s="1">
        <v>7</v>
      </c>
      <c r="FD34" s="1"/>
    </row>
    <row r="35" spans="1:164">
      <c r="A35" s="1">
        <v>26</v>
      </c>
      <c r="C35" s="1">
        <v>26</v>
      </c>
      <c r="D35" s="1">
        <v>26</v>
      </c>
      <c r="E35" s="2" t="s">
        <v>285</v>
      </c>
      <c r="F35" s="1" t="s">
        <v>265</v>
      </c>
      <c r="G35" s="1" t="s">
        <v>14</v>
      </c>
      <c r="H35" s="8">
        <v>162.23709470971681</v>
      </c>
      <c r="I35" s="1">
        <v>1</v>
      </c>
      <c r="J35" s="1">
        <v>0</v>
      </c>
      <c r="K35" s="8">
        <v>162.23709470971681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162.23709470971681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2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1">
        <v>0</v>
      </c>
      <c r="BY35" s="1">
        <v>0</v>
      </c>
      <c r="BZ35" s="1">
        <v>0</v>
      </c>
      <c r="CA35" s="1">
        <v>0</v>
      </c>
      <c r="CB35" s="1">
        <v>0</v>
      </c>
      <c r="CC35" s="1">
        <v>0</v>
      </c>
      <c r="CD35" s="1">
        <v>0</v>
      </c>
      <c r="CE35" s="1">
        <v>0</v>
      </c>
      <c r="CF35" s="1">
        <v>0</v>
      </c>
      <c r="CG35" s="1">
        <v>0</v>
      </c>
      <c r="CH35" s="1">
        <v>0</v>
      </c>
      <c r="CI35" s="1">
        <v>0</v>
      </c>
      <c r="CJ35" s="1">
        <v>0</v>
      </c>
      <c r="CK35" s="1">
        <v>0</v>
      </c>
      <c r="CL35" s="1">
        <v>0</v>
      </c>
      <c r="CM35" s="1">
        <v>0</v>
      </c>
      <c r="CN35" s="1">
        <v>0</v>
      </c>
      <c r="CO35" s="1">
        <v>0</v>
      </c>
      <c r="CP35" s="1">
        <v>0</v>
      </c>
      <c r="CQ35" s="1">
        <v>0</v>
      </c>
      <c r="CR35" s="1">
        <v>0</v>
      </c>
      <c r="CS35" s="1">
        <v>0</v>
      </c>
      <c r="CT35" s="1">
        <v>0</v>
      </c>
      <c r="CU35" s="1">
        <v>0</v>
      </c>
      <c r="CV35" s="1">
        <v>0</v>
      </c>
      <c r="CW35" s="1"/>
      <c r="CX35" s="1"/>
      <c r="DZ35" s="1">
        <v>8</v>
      </c>
      <c r="ER35" s="1">
        <v>4</v>
      </c>
      <c r="EU35" s="1">
        <v>14</v>
      </c>
      <c r="FD35" s="1"/>
    </row>
    <row r="36" spans="1:164">
      <c r="A36" s="1">
        <v>27</v>
      </c>
      <c r="C36" s="1">
        <v>27</v>
      </c>
      <c r="D36" s="1">
        <v>27</v>
      </c>
      <c r="E36" s="2" t="s">
        <v>285</v>
      </c>
      <c r="F36" s="1" t="s">
        <v>178</v>
      </c>
      <c r="G36" s="1" t="s">
        <v>21</v>
      </c>
      <c r="H36" s="8">
        <v>131.37764375951926</v>
      </c>
      <c r="I36" s="1">
        <v>1</v>
      </c>
      <c r="J36" s="1">
        <v>0</v>
      </c>
      <c r="K36" s="8">
        <v>131.37764375951926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131.37764375951926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2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  <c r="BV36" s="1">
        <v>0</v>
      </c>
      <c r="BW36" s="1">
        <v>0</v>
      </c>
      <c r="BX36" s="1">
        <v>0</v>
      </c>
      <c r="BY36" s="1">
        <v>0</v>
      </c>
      <c r="BZ36" s="1">
        <v>0</v>
      </c>
      <c r="CA36" s="1">
        <v>0</v>
      </c>
      <c r="CB36" s="1">
        <v>0</v>
      </c>
      <c r="CC36" s="1">
        <v>0</v>
      </c>
      <c r="CD36" s="1">
        <v>0</v>
      </c>
      <c r="CE36" s="1">
        <v>0</v>
      </c>
      <c r="CF36" s="1">
        <v>0</v>
      </c>
      <c r="CG36" s="1">
        <v>0</v>
      </c>
      <c r="CH36" s="1">
        <v>0</v>
      </c>
      <c r="CI36" s="1">
        <v>0</v>
      </c>
      <c r="CJ36" s="1">
        <v>0</v>
      </c>
      <c r="CK36" s="1">
        <v>0</v>
      </c>
      <c r="CL36" s="1">
        <v>0</v>
      </c>
      <c r="CM36" s="1">
        <v>0</v>
      </c>
      <c r="CN36" s="1">
        <v>0</v>
      </c>
      <c r="CO36" s="1">
        <v>0</v>
      </c>
      <c r="CP36" s="1">
        <v>0</v>
      </c>
      <c r="CQ36" s="1">
        <v>0</v>
      </c>
      <c r="CR36" s="1">
        <v>0</v>
      </c>
      <c r="CS36" s="1">
        <v>0</v>
      </c>
      <c r="CT36" s="1">
        <v>0</v>
      </c>
      <c r="CU36" s="1">
        <v>0</v>
      </c>
      <c r="CV36" s="1">
        <v>0</v>
      </c>
      <c r="CW36" s="1"/>
      <c r="CX36" s="1"/>
      <c r="EB36" s="1">
        <v>10</v>
      </c>
      <c r="EN36" s="1">
        <v>8</v>
      </c>
      <c r="EZ36" s="1">
        <v>9</v>
      </c>
      <c r="FD36" s="1"/>
      <c r="FF36" s="1">
        <v>6</v>
      </c>
    </row>
    <row r="37" spans="1:164">
      <c r="A37" s="1">
        <v>28</v>
      </c>
      <c r="C37" s="1">
        <v>28</v>
      </c>
      <c r="D37" s="1">
        <v>28</v>
      </c>
      <c r="E37" s="2" t="s">
        <v>285</v>
      </c>
      <c r="F37" s="1" t="s">
        <v>188</v>
      </c>
      <c r="G37" s="1" t="s">
        <v>14</v>
      </c>
      <c r="H37" s="8">
        <v>127.76055600000004</v>
      </c>
      <c r="I37" s="1">
        <v>0</v>
      </c>
      <c r="J37" s="1">
        <v>1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127.76055600000004</v>
      </c>
      <c r="Q37" s="8">
        <v>0</v>
      </c>
      <c r="R37" s="8">
        <v>0</v>
      </c>
      <c r="S37" s="8">
        <v>0</v>
      </c>
      <c r="T37" s="8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127.76055600000004</v>
      </c>
      <c r="BG37" s="1">
        <v>0</v>
      </c>
      <c r="BH37" s="1">
        <v>0</v>
      </c>
      <c r="BI37" s="12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  <c r="BW37" s="1">
        <v>0</v>
      </c>
      <c r="BX37" s="1">
        <v>0</v>
      </c>
      <c r="BY37" s="1">
        <v>0</v>
      </c>
      <c r="BZ37" s="1">
        <v>0</v>
      </c>
      <c r="CA37" s="1">
        <v>0</v>
      </c>
      <c r="CB37" s="1">
        <v>0</v>
      </c>
      <c r="CC37" s="1">
        <v>0</v>
      </c>
      <c r="CD37" s="1">
        <v>0</v>
      </c>
      <c r="CE37" s="1">
        <v>0</v>
      </c>
      <c r="CF37" s="1">
        <v>0</v>
      </c>
      <c r="CG37" s="1">
        <v>0</v>
      </c>
      <c r="CH37" s="1">
        <v>0</v>
      </c>
      <c r="CI37" s="1">
        <v>0</v>
      </c>
      <c r="CJ37" s="1">
        <v>0</v>
      </c>
      <c r="CK37" s="1">
        <v>0</v>
      </c>
      <c r="CL37" s="1">
        <v>0</v>
      </c>
      <c r="CM37" s="1">
        <v>0</v>
      </c>
      <c r="CN37" s="1">
        <v>0</v>
      </c>
      <c r="CO37" s="1">
        <v>0</v>
      </c>
      <c r="CP37" s="1">
        <v>0</v>
      </c>
      <c r="CQ37" s="1">
        <v>0</v>
      </c>
      <c r="CR37" s="1">
        <v>0</v>
      </c>
      <c r="CS37" s="1">
        <v>0</v>
      </c>
      <c r="CT37" s="1">
        <v>0</v>
      </c>
      <c r="CU37" s="1">
        <v>0</v>
      </c>
      <c r="CV37" s="1">
        <v>0</v>
      </c>
      <c r="CW37" s="1"/>
      <c r="CX37" s="1"/>
      <c r="EG37" s="1">
        <v>3</v>
      </c>
      <c r="EL37" s="1">
        <v>5</v>
      </c>
      <c r="EZ37" s="1">
        <v>6</v>
      </c>
      <c r="FA37" s="1">
        <v>2</v>
      </c>
      <c r="FD37" s="1"/>
    </row>
    <row r="38" spans="1:164">
      <c r="A38" s="1">
        <v>29</v>
      </c>
      <c r="C38" s="1">
        <v>29</v>
      </c>
      <c r="D38" s="1">
        <v>29</v>
      </c>
      <c r="E38" s="2" t="s">
        <v>285</v>
      </c>
      <c r="F38" s="1" t="s">
        <v>215</v>
      </c>
      <c r="G38" s="1" t="s">
        <v>14</v>
      </c>
      <c r="H38" s="8">
        <v>121.52432047755532</v>
      </c>
      <c r="I38" s="1">
        <v>1</v>
      </c>
      <c r="J38" s="1">
        <v>0</v>
      </c>
      <c r="K38" s="8">
        <v>121.52432047755532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121.52432047755532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2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  <c r="BW38" s="1">
        <v>0</v>
      </c>
      <c r="BX38" s="1">
        <v>0</v>
      </c>
      <c r="BY38" s="1">
        <v>0</v>
      </c>
      <c r="BZ38" s="1">
        <v>0</v>
      </c>
      <c r="CA38" s="1">
        <v>0</v>
      </c>
      <c r="CB38" s="1">
        <v>0</v>
      </c>
      <c r="CC38" s="1">
        <v>0</v>
      </c>
      <c r="CD38" s="1">
        <v>0</v>
      </c>
      <c r="CE38" s="1">
        <v>0</v>
      </c>
      <c r="CF38" s="1">
        <v>0</v>
      </c>
      <c r="CG38" s="1">
        <v>0</v>
      </c>
      <c r="CH38" s="1">
        <v>0</v>
      </c>
      <c r="CI38" s="1">
        <v>0</v>
      </c>
      <c r="CJ38" s="1">
        <v>0</v>
      </c>
      <c r="CK38" s="1">
        <v>0</v>
      </c>
      <c r="CL38" s="1">
        <v>0</v>
      </c>
      <c r="CM38" s="1">
        <v>0</v>
      </c>
      <c r="CN38" s="1">
        <v>0</v>
      </c>
      <c r="CO38" s="1">
        <v>0</v>
      </c>
      <c r="CP38" s="1">
        <v>0</v>
      </c>
      <c r="CQ38" s="1">
        <v>0</v>
      </c>
      <c r="CR38" s="1">
        <v>0</v>
      </c>
      <c r="CS38" s="1">
        <v>0</v>
      </c>
      <c r="CT38" s="1">
        <v>0</v>
      </c>
      <c r="CU38" s="1">
        <v>0</v>
      </c>
      <c r="CV38" s="1">
        <v>0</v>
      </c>
      <c r="CW38" s="1"/>
      <c r="CX38" s="1"/>
      <c r="EB38" s="1">
        <v>11</v>
      </c>
      <c r="EJ38" s="12">
        <v>10</v>
      </c>
      <c r="FD38" s="1"/>
    </row>
    <row r="39" spans="1:164">
      <c r="A39" s="1">
        <v>30</v>
      </c>
      <c r="C39" s="1">
        <v>30</v>
      </c>
      <c r="D39" s="1">
        <v>30</v>
      </c>
      <c r="E39" s="2" t="s">
        <v>285</v>
      </c>
      <c r="F39" s="1" t="s">
        <v>218</v>
      </c>
      <c r="G39" s="1" t="s">
        <v>21</v>
      </c>
      <c r="H39" s="8">
        <v>112.40999644173867</v>
      </c>
      <c r="I39" s="1">
        <v>1</v>
      </c>
      <c r="J39" s="1">
        <v>0</v>
      </c>
      <c r="K39" s="8">
        <v>112.40999644173867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112.40999644173867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2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1">
        <v>0</v>
      </c>
      <c r="BZ39" s="1">
        <v>0</v>
      </c>
      <c r="CA39" s="1">
        <v>0</v>
      </c>
      <c r="CB39" s="1">
        <v>0</v>
      </c>
      <c r="CC39" s="1">
        <v>0</v>
      </c>
      <c r="CD39" s="1">
        <v>0</v>
      </c>
      <c r="CE39" s="1">
        <v>0</v>
      </c>
      <c r="CF39" s="1">
        <v>0</v>
      </c>
      <c r="CG39" s="1">
        <v>0</v>
      </c>
      <c r="CH39" s="1">
        <v>0</v>
      </c>
      <c r="CI39" s="1">
        <v>0</v>
      </c>
      <c r="CJ39" s="1">
        <v>0</v>
      </c>
      <c r="CK39" s="1">
        <v>0</v>
      </c>
      <c r="CL39" s="1">
        <v>0</v>
      </c>
      <c r="CM39" s="1">
        <v>0</v>
      </c>
      <c r="CN39" s="1">
        <v>0</v>
      </c>
      <c r="CO39" s="1">
        <v>0</v>
      </c>
      <c r="CP39" s="1">
        <v>0</v>
      </c>
      <c r="CQ39" s="1">
        <v>0</v>
      </c>
      <c r="CR39" s="1">
        <v>0</v>
      </c>
      <c r="CS39" s="1">
        <v>0</v>
      </c>
      <c r="CT39" s="1">
        <v>0</v>
      </c>
      <c r="CU39" s="1">
        <v>0</v>
      </c>
      <c r="CV39" s="1">
        <v>0</v>
      </c>
      <c r="CW39" s="1"/>
      <c r="CX39" s="1"/>
      <c r="EB39" s="1">
        <v>12</v>
      </c>
      <c r="EF39" s="1">
        <v>3</v>
      </c>
      <c r="EJ39" s="12">
        <v>9</v>
      </c>
      <c r="FD39" s="1"/>
    </row>
    <row r="40" spans="1:164">
      <c r="A40" s="1">
        <v>31</v>
      </c>
      <c r="C40" s="1">
        <v>31</v>
      </c>
      <c r="D40" s="1">
        <v>31</v>
      </c>
      <c r="E40" s="2" t="s">
        <v>285</v>
      </c>
      <c r="F40" s="1" t="s">
        <v>60</v>
      </c>
      <c r="G40" s="1" t="s">
        <v>14</v>
      </c>
      <c r="H40" s="8">
        <v>109.31512572750002</v>
      </c>
      <c r="I40" s="1">
        <v>0</v>
      </c>
      <c r="J40" s="1">
        <v>1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109.31512572750002</v>
      </c>
      <c r="Q40" s="8">
        <v>0</v>
      </c>
      <c r="R40" s="8">
        <v>0</v>
      </c>
      <c r="S40" s="8">
        <v>0</v>
      </c>
      <c r="T40" s="8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109.31512572750002</v>
      </c>
      <c r="BG40" s="1">
        <v>0</v>
      </c>
      <c r="BH40" s="1">
        <v>0</v>
      </c>
      <c r="BI40" s="12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  <c r="BW40" s="1">
        <v>0</v>
      </c>
      <c r="BX40" s="1">
        <v>0</v>
      </c>
      <c r="BY40" s="1">
        <v>0</v>
      </c>
      <c r="BZ40" s="1">
        <v>0</v>
      </c>
      <c r="CA40" s="1">
        <v>0</v>
      </c>
      <c r="CB40" s="1">
        <v>0</v>
      </c>
      <c r="CC40" s="1">
        <v>0</v>
      </c>
      <c r="CD40" s="1">
        <v>0</v>
      </c>
      <c r="CE40" s="1">
        <v>0</v>
      </c>
      <c r="CF40" s="1">
        <v>0</v>
      </c>
      <c r="CG40" s="1">
        <v>0</v>
      </c>
      <c r="CH40" s="1">
        <v>0</v>
      </c>
      <c r="CI40" s="1">
        <v>0</v>
      </c>
      <c r="CJ40" s="1">
        <v>0</v>
      </c>
      <c r="CK40" s="1">
        <v>0</v>
      </c>
      <c r="CL40" s="1">
        <v>0</v>
      </c>
      <c r="CM40" s="1">
        <v>0</v>
      </c>
      <c r="CN40" s="1">
        <v>0</v>
      </c>
      <c r="CO40" s="1">
        <v>0</v>
      </c>
      <c r="CP40" s="1">
        <v>0</v>
      </c>
      <c r="CQ40" s="1">
        <v>0</v>
      </c>
      <c r="CR40" s="1">
        <v>0</v>
      </c>
      <c r="CS40" s="1">
        <v>0</v>
      </c>
      <c r="CT40" s="1">
        <v>0</v>
      </c>
      <c r="CU40" s="1">
        <v>0</v>
      </c>
      <c r="CV40" s="1">
        <v>0</v>
      </c>
      <c r="CW40" s="1"/>
      <c r="CX40" s="1"/>
      <c r="EG40" s="1">
        <v>5</v>
      </c>
      <c r="EK40" s="1">
        <v>3</v>
      </c>
      <c r="EN40" s="1">
        <v>7</v>
      </c>
      <c r="ES40" s="1">
        <v>11</v>
      </c>
      <c r="EU40" s="1">
        <v>7</v>
      </c>
      <c r="EZ40" s="1">
        <v>15</v>
      </c>
      <c r="FA40" s="1">
        <v>7</v>
      </c>
      <c r="FD40" s="1"/>
    </row>
    <row r="41" spans="1:164">
      <c r="A41" s="1">
        <v>32</v>
      </c>
      <c r="C41" s="1">
        <v>32</v>
      </c>
      <c r="D41" s="1">
        <v>33</v>
      </c>
      <c r="E41" s="2" t="s">
        <v>286</v>
      </c>
      <c r="F41" s="1" t="s">
        <v>15</v>
      </c>
      <c r="G41" s="1" t="s">
        <v>21</v>
      </c>
      <c r="H41" s="8">
        <v>91.657499999999999</v>
      </c>
      <c r="I41" s="1">
        <v>0</v>
      </c>
      <c r="J41" s="1">
        <v>1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91.657499999999999</v>
      </c>
      <c r="Q41" s="8">
        <v>0</v>
      </c>
      <c r="R41" s="8">
        <v>0</v>
      </c>
      <c r="S41" s="8">
        <v>0</v>
      </c>
      <c r="T41" s="8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91.657499999999999</v>
      </c>
      <c r="BI41" s="12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  <c r="BW41" s="1">
        <v>0</v>
      </c>
      <c r="BX41" s="1">
        <v>0</v>
      </c>
      <c r="BY41" s="1">
        <v>0</v>
      </c>
      <c r="BZ41" s="1">
        <v>0</v>
      </c>
      <c r="CA41" s="1">
        <v>0</v>
      </c>
      <c r="CB41" s="1">
        <v>0</v>
      </c>
      <c r="CC41" s="1">
        <v>0</v>
      </c>
      <c r="CD41" s="1">
        <v>0</v>
      </c>
      <c r="CE41" s="1">
        <v>0</v>
      </c>
      <c r="CF41" s="1">
        <v>0</v>
      </c>
      <c r="CG41" s="1">
        <v>0</v>
      </c>
      <c r="CH41" s="1">
        <v>0</v>
      </c>
      <c r="CI41" s="1">
        <v>0</v>
      </c>
      <c r="CJ41" s="1">
        <v>0</v>
      </c>
      <c r="CK41" s="1">
        <v>0</v>
      </c>
      <c r="CL41" s="1">
        <v>0</v>
      </c>
      <c r="CM41" s="1">
        <v>0</v>
      </c>
      <c r="CN41" s="1">
        <v>0</v>
      </c>
      <c r="CO41" s="1">
        <v>0</v>
      </c>
      <c r="CP41" s="1">
        <v>0</v>
      </c>
      <c r="CQ41" s="1">
        <v>0</v>
      </c>
      <c r="CR41" s="1">
        <v>0</v>
      </c>
      <c r="CS41" s="1">
        <v>0</v>
      </c>
      <c r="CT41" s="1">
        <v>0</v>
      </c>
      <c r="CU41" s="1">
        <v>0</v>
      </c>
      <c r="CV41" s="1">
        <v>0</v>
      </c>
      <c r="CW41" s="1"/>
      <c r="CX41" s="1"/>
      <c r="EI41" s="1">
        <v>1</v>
      </c>
      <c r="ES41" s="1">
        <v>5</v>
      </c>
      <c r="EV41" s="1">
        <v>3</v>
      </c>
      <c r="EX41" s="1">
        <v>1</v>
      </c>
      <c r="EZ41" s="1">
        <v>4</v>
      </c>
      <c r="FB41" s="1">
        <v>3</v>
      </c>
      <c r="FD41" s="1"/>
      <c r="FE41" s="1">
        <v>1</v>
      </c>
      <c r="FG41" s="1">
        <v>2</v>
      </c>
      <c r="FH41" s="1">
        <v>2</v>
      </c>
    </row>
    <row r="42" spans="1:164">
      <c r="A42" s="1">
        <v>33</v>
      </c>
      <c r="C42" s="1">
        <v>33</v>
      </c>
      <c r="D42" s="1">
        <v>34</v>
      </c>
      <c r="E42" s="2" t="s">
        <v>286</v>
      </c>
      <c r="F42" s="1" t="s">
        <v>111</v>
      </c>
      <c r="G42" s="1" t="s">
        <v>21</v>
      </c>
      <c r="H42" s="8">
        <v>78.617137499999998</v>
      </c>
      <c r="I42" s="1">
        <v>0</v>
      </c>
      <c r="J42" s="1">
        <v>1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78.617137499999998</v>
      </c>
      <c r="Q42" s="8">
        <v>0</v>
      </c>
      <c r="R42" s="8">
        <v>0</v>
      </c>
      <c r="S42" s="8">
        <v>0</v>
      </c>
      <c r="T42" s="8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78.617137499999998</v>
      </c>
      <c r="BE42" s="1">
        <v>0</v>
      </c>
      <c r="BF42" s="1">
        <v>0</v>
      </c>
      <c r="BG42" s="1">
        <v>0</v>
      </c>
      <c r="BH42" s="1">
        <v>0</v>
      </c>
      <c r="BI42" s="12">
        <v>0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  <c r="BW42" s="1">
        <v>0</v>
      </c>
      <c r="BX42" s="1">
        <v>0</v>
      </c>
      <c r="BY42" s="1">
        <v>0</v>
      </c>
      <c r="BZ42" s="1">
        <v>0</v>
      </c>
      <c r="CA42" s="1">
        <v>0</v>
      </c>
      <c r="CB42" s="1">
        <v>0</v>
      </c>
      <c r="CC42" s="1">
        <v>0</v>
      </c>
      <c r="CD42" s="1">
        <v>0</v>
      </c>
      <c r="CE42" s="1">
        <v>0</v>
      </c>
      <c r="CF42" s="1">
        <v>0</v>
      </c>
      <c r="CG42" s="1">
        <v>0</v>
      </c>
      <c r="CH42" s="1">
        <v>0</v>
      </c>
      <c r="CI42" s="1">
        <v>0</v>
      </c>
      <c r="CJ42" s="1">
        <v>0</v>
      </c>
      <c r="CK42" s="1">
        <v>0</v>
      </c>
      <c r="CL42" s="1">
        <v>0</v>
      </c>
      <c r="CM42" s="1">
        <v>0</v>
      </c>
      <c r="CN42" s="1">
        <v>0</v>
      </c>
      <c r="CO42" s="1">
        <v>0</v>
      </c>
      <c r="CP42" s="1">
        <v>0</v>
      </c>
      <c r="CQ42" s="1">
        <v>0</v>
      </c>
      <c r="CR42" s="1">
        <v>0</v>
      </c>
      <c r="CS42" s="1">
        <v>0</v>
      </c>
      <c r="CT42" s="1">
        <v>0</v>
      </c>
      <c r="CU42" s="1">
        <v>0</v>
      </c>
      <c r="CV42" s="1">
        <v>0</v>
      </c>
      <c r="CW42" s="1"/>
      <c r="CX42" s="1"/>
      <c r="EE42" s="1">
        <v>2</v>
      </c>
      <c r="EJ42" s="12">
        <v>11</v>
      </c>
      <c r="EL42" s="1">
        <v>13</v>
      </c>
      <c r="FD42" s="1"/>
    </row>
    <row r="43" spans="1:164">
      <c r="A43" s="1">
        <v>34</v>
      </c>
      <c r="C43" s="1">
        <v>34</v>
      </c>
      <c r="D43" s="1">
        <v>35</v>
      </c>
      <c r="E43" s="2" t="s">
        <v>286</v>
      </c>
      <c r="F43" s="1" t="s">
        <v>179</v>
      </c>
      <c r="G43" s="1" t="s">
        <v>21</v>
      </c>
      <c r="H43" s="8">
        <v>74.026790799778865</v>
      </c>
      <c r="I43" s="1">
        <v>0</v>
      </c>
      <c r="J43" s="1">
        <v>1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74.026790799778865</v>
      </c>
      <c r="Q43" s="8">
        <v>0</v>
      </c>
      <c r="R43" s="8">
        <v>0</v>
      </c>
      <c r="S43" s="8">
        <v>0</v>
      </c>
      <c r="T43" s="8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74.026790799778865</v>
      </c>
      <c r="BG43" s="1">
        <v>0</v>
      </c>
      <c r="BH43" s="1">
        <v>0</v>
      </c>
      <c r="BI43" s="12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1">
        <v>0</v>
      </c>
      <c r="BY43" s="1">
        <v>0</v>
      </c>
      <c r="BZ43" s="1">
        <v>0</v>
      </c>
      <c r="CA43" s="1">
        <v>0</v>
      </c>
      <c r="CB43" s="1">
        <v>0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  <c r="CH43" s="1">
        <v>0</v>
      </c>
      <c r="CI43" s="1">
        <v>0</v>
      </c>
      <c r="CJ43" s="1">
        <v>0</v>
      </c>
      <c r="CK43" s="1">
        <v>0</v>
      </c>
      <c r="CL43" s="1">
        <v>0</v>
      </c>
      <c r="CM43" s="1">
        <v>0</v>
      </c>
      <c r="CN43" s="1">
        <v>0</v>
      </c>
      <c r="CO43" s="1">
        <v>0</v>
      </c>
      <c r="CP43" s="1">
        <v>0</v>
      </c>
      <c r="CQ43" s="1">
        <v>0</v>
      </c>
      <c r="CR43" s="1">
        <v>0</v>
      </c>
      <c r="CS43" s="1">
        <v>0</v>
      </c>
      <c r="CT43" s="1">
        <v>0</v>
      </c>
      <c r="CU43" s="1">
        <v>0</v>
      </c>
      <c r="CV43" s="1">
        <v>0</v>
      </c>
      <c r="CW43" s="1"/>
      <c r="CX43" s="1"/>
      <c r="EG43" s="1">
        <v>10</v>
      </c>
      <c r="EN43" s="1">
        <v>11</v>
      </c>
      <c r="EZ43" s="1">
        <v>8</v>
      </c>
      <c r="FC43" s="1">
        <v>4</v>
      </c>
      <c r="FD43" s="1"/>
      <c r="FF43" s="1">
        <v>4</v>
      </c>
      <c r="FH43" s="1">
        <v>1</v>
      </c>
    </row>
    <row r="44" spans="1:164">
      <c r="A44" s="1">
        <v>35</v>
      </c>
      <c r="C44" s="1">
        <v>35</v>
      </c>
      <c r="D44" s="1">
        <v>36</v>
      </c>
      <c r="E44" s="2" t="s">
        <v>286</v>
      </c>
      <c r="F44" s="1" t="s">
        <v>167</v>
      </c>
      <c r="G44" s="1" t="s">
        <v>14</v>
      </c>
      <c r="H44" s="8">
        <v>68.585744906250014</v>
      </c>
      <c r="I44" s="1">
        <v>0</v>
      </c>
      <c r="J44" s="1">
        <v>1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68.585744906250014</v>
      </c>
      <c r="Q44" s="8">
        <v>0</v>
      </c>
      <c r="R44" s="8">
        <v>0</v>
      </c>
      <c r="S44" s="8">
        <v>0</v>
      </c>
      <c r="T44" s="8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68.585744906250014</v>
      </c>
      <c r="BH44" s="1">
        <v>0</v>
      </c>
      <c r="BI44" s="12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0</v>
      </c>
      <c r="BW44" s="1">
        <v>0</v>
      </c>
      <c r="BX44" s="1">
        <v>0</v>
      </c>
      <c r="BY44" s="1">
        <v>0</v>
      </c>
      <c r="BZ44" s="1">
        <v>0</v>
      </c>
      <c r="CA44" s="1">
        <v>0</v>
      </c>
      <c r="CB44" s="1">
        <v>0</v>
      </c>
      <c r="CC44" s="1">
        <v>0</v>
      </c>
      <c r="CD44" s="1">
        <v>0</v>
      </c>
      <c r="CE44" s="1">
        <v>0</v>
      </c>
      <c r="CF44" s="1">
        <v>0</v>
      </c>
      <c r="CG44" s="1">
        <v>0</v>
      </c>
      <c r="CH44" s="1">
        <v>0</v>
      </c>
      <c r="CI44" s="1">
        <v>0</v>
      </c>
      <c r="CJ44" s="1">
        <v>0</v>
      </c>
      <c r="CK44" s="1">
        <v>0</v>
      </c>
      <c r="CL44" s="1">
        <v>0</v>
      </c>
      <c r="CM44" s="1">
        <v>0</v>
      </c>
      <c r="CN44" s="1">
        <v>0</v>
      </c>
      <c r="CO44" s="1">
        <v>0</v>
      </c>
      <c r="CP44" s="1">
        <v>0</v>
      </c>
      <c r="CQ44" s="1">
        <v>0</v>
      </c>
      <c r="CR44" s="1">
        <v>0</v>
      </c>
      <c r="CS44" s="1">
        <v>0</v>
      </c>
      <c r="CT44" s="1">
        <v>0</v>
      </c>
      <c r="CU44" s="1">
        <v>0</v>
      </c>
      <c r="CV44" s="1">
        <v>0</v>
      </c>
      <c r="CW44" s="1"/>
      <c r="CX44" s="1"/>
      <c r="EH44" s="1">
        <v>4</v>
      </c>
      <c r="EL44" s="1">
        <v>8</v>
      </c>
      <c r="EO44" s="1">
        <v>9</v>
      </c>
      <c r="FD44" s="1"/>
    </row>
    <row r="45" spans="1:164">
      <c r="A45" s="1">
        <v>36</v>
      </c>
      <c r="C45" s="1">
        <v>36</v>
      </c>
      <c r="D45" s="1">
        <v>37</v>
      </c>
      <c r="E45" s="2" t="s">
        <v>286</v>
      </c>
      <c r="F45" s="1" t="s">
        <v>242</v>
      </c>
      <c r="G45" s="1" t="s">
        <v>14</v>
      </c>
      <c r="H45" s="8">
        <v>67.266788273437498</v>
      </c>
      <c r="I45" s="1">
        <v>0</v>
      </c>
      <c r="J45" s="1">
        <v>1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67.266788273437498</v>
      </c>
      <c r="Q45" s="8">
        <v>0</v>
      </c>
      <c r="R45" s="8">
        <v>0</v>
      </c>
      <c r="S45" s="8">
        <v>0</v>
      </c>
      <c r="T45" s="8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67.266788273437498</v>
      </c>
      <c r="BE45" s="1">
        <v>0</v>
      </c>
      <c r="BF45" s="1">
        <v>0</v>
      </c>
      <c r="BG45" s="1">
        <v>0</v>
      </c>
      <c r="BH45" s="1">
        <v>0</v>
      </c>
      <c r="BI45" s="12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  <c r="BV45" s="1">
        <v>0</v>
      </c>
      <c r="BW45" s="1">
        <v>0</v>
      </c>
      <c r="BX45" s="1">
        <v>0</v>
      </c>
      <c r="BY45" s="1">
        <v>0</v>
      </c>
      <c r="BZ45" s="1">
        <v>0</v>
      </c>
      <c r="CA45" s="1">
        <v>0</v>
      </c>
      <c r="CB45" s="1">
        <v>0</v>
      </c>
      <c r="CC45" s="1">
        <v>0</v>
      </c>
      <c r="CD45" s="1">
        <v>0</v>
      </c>
      <c r="CE45" s="1">
        <v>0</v>
      </c>
      <c r="CF45" s="1">
        <v>0</v>
      </c>
      <c r="CG45" s="1">
        <v>0</v>
      </c>
      <c r="CH45" s="1">
        <v>0</v>
      </c>
      <c r="CI45" s="1">
        <v>0</v>
      </c>
      <c r="CJ45" s="1">
        <v>0</v>
      </c>
      <c r="CK45" s="1">
        <v>0</v>
      </c>
      <c r="CL45" s="1">
        <v>0</v>
      </c>
      <c r="CM45" s="1">
        <v>0</v>
      </c>
      <c r="CN45" s="1">
        <v>0</v>
      </c>
      <c r="CO45" s="1">
        <v>0</v>
      </c>
      <c r="CP45" s="1">
        <v>0</v>
      </c>
      <c r="CQ45" s="1">
        <v>0</v>
      </c>
      <c r="CR45" s="1">
        <v>0</v>
      </c>
      <c r="CS45" s="1">
        <v>0</v>
      </c>
      <c r="CT45" s="1">
        <v>0</v>
      </c>
      <c r="CU45" s="1">
        <v>0</v>
      </c>
      <c r="CV45" s="1">
        <v>0</v>
      </c>
      <c r="CW45" s="1"/>
      <c r="CX45" s="1"/>
      <c r="EE45" s="1">
        <v>4</v>
      </c>
      <c r="EU45" s="1">
        <v>15</v>
      </c>
      <c r="FD45" s="1"/>
    </row>
    <row r="46" spans="1:164">
      <c r="A46" s="1">
        <v>37</v>
      </c>
      <c r="C46" s="1">
        <v>37</v>
      </c>
      <c r="D46" s="1">
        <v>38</v>
      </c>
      <c r="E46" s="2" t="s">
        <v>286</v>
      </c>
      <c r="F46" s="1" t="s">
        <v>44</v>
      </c>
      <c r="G46" s="1" t="s">
        <v>14</v>
      </c>
      <c r="H46" s="8">
        <v>63.441814038281258</v>
      </c>
      <c r="I46" s="1">
        <v>0</v>
      </c>
      <c r="J46" s="1">
        <v>1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63.441814038281258</v>
      </c>
      <c r="Q46" s="8">
        <v>0</v>
      </c>
      <c r="R46" s="8">
        <v>0</v>
      </c>
      <c r="S46" s="8">
        <v>0</v>
      </c>
      <c r="T46" s="8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1">
        <v>63.441814038281258</v>
      </c>
      <c r="BH46" s="1">
        <v>0</v>
      </c>
      <c r="BI46" s="12">
        <v>0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1">
        <v>0</v>
      </c>
      <c r="BW46" s="1">
        <v>0</v>
      </c>
      <c r="BX46" s="1">
        <v>0</v>
      </c>
      <c r="BY46" s="1">
        <v>0</v>
      </c>
      <c r="BZ46" s="1">
        <v>0</v>
      </c>
      <c r="CA46" s="1">
        <v>0</v>
      </c>
      <c r="CB46" s="1">
        <v>0</v>
      </c>
      <c r="CC46" s="1">
        <v>0</v>
      </c>
      <c r="CD46" s="1">
        <v>0</v>
      </c>
      <c r="CE46" s="1">
        <v>0</v>
      </c>
      <c r="CF46" s="1">
        <v>0</v>
      </c>
      <c r="CG46" s="1">
        <v>0</v>
      </c>
      <c r="CH46" s="1">
        <v>0</v>
      </c>
      <c r="CI46" s="1">
        <v>0</v>
      </c>
      <c r="CJ46" s="1">
        <v>0</v>
      </c>
      <c r="CK46" s="1">
        <v>0</v>
      </c>
      <c r="CL46" s="1">
        <v>0</v>
      </c>
      <c r="CM46" s="1">
        <v>0</v>
      </c>
      <c r="CN46" s="1">
        <v>0</v>
      </c>
      <c r="CO46" s="1">
        <v>0</v>
      </c>
      <c r="CP46" s="1">
        <v>0</v>
      </c>
      <c r="CQ46" s="1">
        <v>0</v>
      </c>
      <c r="CR46" s="1">
        <v>0</v>
      </c>
      <c r="CS46" s="1">
        <v>0</v>
      </c>
      <c r="CT46" s="1">
        <v>0</v>
      </c>
      <c r="CU46" s="1">
        <v>0</v>
      </c>
      <c r="CV46" s="1">
        <v>0</v>
      </c>
      <c r="CW46" s="1"/>
      <c r="CX46" s="1"/>
      <c r="EH46" s="1">
        <v>5</v>
      </c>
      <c r="EO46" s="1">
        <v>5</v>
      </c>
      <c r="ES46" s="1">
        <v>1</v>
      </c>
      <c r="EW46" s="1">
        <v>2</v>
      </c>
      <c r="EZ46" s="1">
        <v>3</v>
      </c>
      <c r="FA46" s="1">
        <v>1</v>
      </c>
      <c r="FC46" s="1">
        <v>5</v>
      </c>
      <c r="FD46" s="1"/>
      <c r="FF46" s="1">
        <v>5</v>
      </c>
    </row>
    <row r="47" spans="1:164">
      <c r="A47" s="1">
        <v>38</v>
      </c>
      <c r="C47" s="1">
        <v>38</v>
      </c>
      <c r="D47" s="1">
        <v>39</v>
      </c>
      <c r="E47" s="2" t="s">
        <v>286</v>
      </c>
      <c r="F47" s="1" t="s">
        <v>190</v>
      </c>
      <c r="G47" s="1" t="s">
        <v>14</v>
      </c>
      <c r="H47" s="8">
        <v>57.555145716459961</v>
      </c>
      <c r="I47" s="1">
        <v>0</v>
      </c>
      <c r="J47" s="1">
        <v>1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57.555145716459961</v>
      </c>
      <c r="Q47" s="8">
        <v>0</v>
      </c>
      <c r="R47" s="8">
        <v>0</v>
      </c>
      <c r="S47" s="8">
        <v>0</v>
      </c>
      <c r="T47" s="8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57.555145716459961</v>
      </c>
      <c r="BE47" s="1">
        <v>0</v>
      </c>
      <c r="BF47" s="1">
        <v>0</v>
      </c>
      <c r="BG47" s="1">
        <v>0</v>
      </c>
      <c r="BH47" s="1">
        <v>0</v>
      </c>
      <c r="BI47" s="12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  <c r="BV47" s="1">
        <v>0</v>
      </c>
      <c r="BW47" s="1">
        <v>0</v>
      </c>
      <c r="BX47" s="1">
        <v>0</v>
      </c>
      <c r="BY47" s="1">
        <v>0</v>
      </c>
      <c r="BZ47" s="1">
        <v>0</v>
      </c>
      <c r="CA47" s="1">
        <v>0</v>
      </c>
      <c r="CB47" s="1">
        <v>0</v>
      </c>
      <c r="CC47" s="1">
        <v>0</v>
      </c>
      <c r="CD47" s="1">
        <v>0</v>
      </c>
      <c r="CE47" s="1">
        <v>0</v>
      </c>
      <c r="CF47" s="1">
        <v>0</v>
      </c>
      <c r="CG47" s="1">
        <v>0</v>
      </c>
      <c r="CH47" s="1">
        <v>0</v>
      </c>
      <c r="CI47" s="1">
        <v>0</v>
      </c>
      <c r="CJ47" s="1">
        <v>0</v>
      </c>
      <c r="CK47" s="1">
        <v>0</v>
      </c>
      <c r="CL47" s="1">
        <v>0</v>
      </c>
      <c r="CM47" s="1">
        <v>0</v>
      </c>
      <c r="CN47" s="1">
        <v>0</v>
      </c>
      <c r="CO47" s="1">
        <v>0</v>
      </c>
      <c r="CP47" s="1">
        <v>0</v>
      </c>
      <c r="CQ47" s="1">
        <v>0</v>
      </c>
      <c r="CR47" s="1">
        <v>0</v>
      </c>
      <c r="CS47" s="1">
        <v>0</v>
      </c>
      <c r="CT47" s="1">
        <v>0</v>
      </c>
      <c r="CU47" s="1">
        <v>0</v>
      </c>
      <c r="CV47" s="1">
        <v>0</v>
      </c>
      <c r="CW47" s="1"/>
      <c r="CX47" s="1"/>
      <c r="EE47" s="1">
        <v>6</v>
      </c>
      <c r="EL47" s="1">
        <v>10</v>
      </c>
      <c r="FD47" s="1"/>
    </row>
    <row r="48" spans="1:164">
      <c r="A48" s="1">
        <v>39</v>
      </c>
      <c r="C48" s="1">
        <v>39</v>
      </c>
      <c r="D48" s="1">
        <v>40</v>
      </c>
      <c r="E48" s="2" t="s">
        <v>286</v>
      </c>
      <c r="F48" s="1" t="s">
        <v>243</v>
      </c>
      <c r="G48" s="1" t="s">
        <v>14</v>
      </c>
      <c r="H48" s="8">
        <v>53.238509787725476</v>
      </c>
      <c r="I48" s="1">
        <v>0</v>
      </c>
      <c r="J48" s="1">
        <v>1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53.238509787725476</v>
      </c>
      <c r="Q48" s="8">
        <v>0</v>
      </c>
      <c r="R48" s="8">
        <v>0</v>
      </c>
      <c r="S48" s="8">
        <v>0</v>
      </c>
      <c r="T48" s="8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53.238509787725476</v>
      </c>
      <c r="BE48" s="1">
        <v>0</v>
      </c>
      <c r="BF48" s="1">
        <v>0</v>
      </c>
      <c r="BG48" s="1">
        <v>0</v>
      </c>
      <c r="BH48" s="1">
        <v>0</v>
      </c>
      <c r="BI48" s="12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1">
        <v>0</v>
      </c>
      <c r="BV48" s="1">
        <v>0</v>
      </c>
      <c r="BW48" s="1">
        <v>0</v>
      </c>
      <c r="BX48" s="1">
        <v>0</v>
      </c>
      <c r="BY48" s="1">
        <v>0</v>
      </c>
      <c r="BZ48" s="1">
        <v>0</v>
      </c>
      <c r="CA48" s="1">
        <v>0</v>
      </c>
      <c r="CB48" s="1">
        <v>0</v>
      </c>
      <c r="CC48" s="1">
        <v>0</v>
      </c>
      <c r="CD48" s="1">
        <v>0</v>
      </c>
      <c r="CE48" s="1">
        <v>0</v>
      </c>
      <c r="CF48" s="1">
        <v>0</v>
      </c>
      <c r="CG48" s="1">
        <v>0</v>
      </c>
      <c r="CH48" s="1">
        <v>0</v>
      </c>
      <c r="CI48" s="1">
        <v>0</v>
      </c>
      <c r="CJ48" s="1">
        <v>0</v>
      </c>
      <c r="CK48" s="1">
        <v>0</v>
      </c>
      <c r="CL48" s="1">
        <v>0</v>
      </c>
      <c r="CM48" s="1">
        <v>0</v>
      </c>
      <c r="CN48" s="1">
        <v>0</v>
      </c>
      <c r="CO48" s="1">
        <v>0</v>
      </c>
      <c r="CP48" s="1">
        <v>0</v>
      </c>
      <c r="CQ48" s="1">
        <v>0</v>
      </c>
      <c r="CR48" s="1">
        <v>0</v>
      </c>
      <c r="CS48" s="1">
        <v>0</v>
      </c>
      <c r="CT48" s="1">
        <v>0</v>
      </c>
      <c r="CU48" s="1">
        <v>0</v>
      </c>
      <c r="CV48" s="1">
        <v>0</v>
      </c>
      <c r="CW48" s="1"/>
      <c r="CX48" s="1"/>
      <c r="EE48" s="1">
        <v>7</v>
      </c>
      <c r="EU48" s="1">
        <v>13</v>
      </c>
      <c r="EY48" s="1">
        <v>3</v>
      </c>
      <c r="FD48" s="1"/>
    </row>
    <row r="49" spans="1:163">
      <c r="A49" s="1">
        <v>40</v>
      </c>
      <c r="C49" s="1">
        <v>40</v>
      </c>
      <c r="D49" s="1">
        <v>41</v>
      </c>
      <c r="E49" s="2" t="s">
        <v>286</v>
      </c>
      <c r="F49" s="1" t="s">
        <v>126</v>
      </c>
      <c r="G49" s="1" t="s">
        <v>21</v>
      </c>
      <c r="H49" s="8">
        <v>53.108023244128105</v>
      </c>
      <c r="I49" s="1">
        <v>0</v>
      </c>
      <c r="J49" s="1">
        <v>1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53.108023244128105</v>
      </c>
      <c r="Q49" s="8">
        <v>0</v>
      </c>
      <c r="R49" s="8">
        <v>0</v>
      </c>
      <c r="S49" s="8">
        <v>0</v>
      </c>
      <c r="T49" s="8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53.108023244128105</v>
      </c>
      <c r="BI49" s="12">
        <v>0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  <c r="BV49" s="1">
        <v>0</v>
      </c>
      <c r="BW49" s="1">
        <v>0</v>
      </c>
      <c r="BX49" s="1">
        <v>0</v>
      </c>
      <c r="BY49" s="1">
        <v>0</v>
      </c>
      <c r="BZ49" s="1">
        <v>0</v>
      </c>
      <c r="CA49" s="1">
        <v>0</v>
      </c>
      <c r="CB49" s="1">
        <v>0</v>
      </c>
      <c r="CC49" s="1">
        <v>0</v>
      </c>
      <c r="CD49" s="1">
        <v>0</v>
      </c>
      <c r="CE49" s="1">
        <v>0</v>
      </c>
      <c r="CF49" s="1">
        <v>0</v>
      </c>
      <c r="CG49" s="1">
        <v>0</v>
      </c>
      <c r="CH49" s="1">
        <v>0</v>
      </c>
      <c r="CI49" s="1">
        <v>0</v>
      </c>
      <c r="CJ49" s="1">
        <v>0</v>
      </c>
      <c r="CK49" s="1">
        <v>0</v>
      </c>
      <c r="CL49" s="1">
        <v>0</v>
      </c>
      <c r="CM49" s="1">
        <v>0</v>
      </c>
      <c r="CN49" s="1">
        <v>0</v>
      </c>
      <c r="CO49" s="1">
        <v>0</v>
      </c>
      <c r="CP49" s="1">
        <v>0</v>
      </c>
      <c r="CQ49" s="1">
        <v>0</v>
      </c>
      <c r="CR49" s="1">
        <v>0</v>
      </c>
      <c r="CS49" s="1">
        <v>0</v>
      </c>
      <c r="CT49" s="1">
        <v>0</v>
      </c>
      <c r="CU49" s="1">
        <v>0</v>
      </c>
      <c r="CV49" s="1">
        <v>0</v>
      </c>
      <c r="CW49" s="1"/>
      <c r="CX49" s="1"/>
      <c r="EI49" s="1">
        <v>8</v>
      </c>
      <c r="EP49" s="1">
        <v>3</v>
      </c>
      <c r="EQ49" s="1">
        <v>3</v>
      </c>
      <c r="ER49" s="1">
        <v>2</v>
      </c>
      <c r="EU49" s="1">
        <v>10</v>
      </c>
      <c r="EV49" s="1">
        <v>4</v>
      </c>
      <c r="FD49" s="1"/>
    </row>
    <row r="50" spans="1:163">
      <c r="A50" s="1">
        <v>41</v>
      </c>
      <c r="C50" s="1">
        <v>41</v>
      </c>
      <c r="D50" s="1">
        <v>42</v>
      </c>
      <c r="E50" s="2" t="s">
        <v>286</v>
      </c>
      <c r="F50" s="1" t="s">
        <v>223</v>
      </c>
      <c r="G50" s="1" t="s">
        <v>21</v>
      </c>
      <c r="H50" s="8">
        <v>49.124921500818502</v>
      </c>
      <c r="I50" s="1">
        <v>0</v>
      </c>
      <c r="J50" s="1">
        <v>1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49.124921500818502</v>
      </c>
      <c r="Q50" s="8">
        <v>0</v>
      </c>
      <c r="R50" s="8">
        <v>0</v>
      </c>
      <c r="S50" s="8">
        <v>0</v>
      </c>
      <c r="T50" s="8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49.124921500818502</v>
      </c>
      <c r="BI50" s="12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1">
        <v>0</v>
      </c>
      <c r="BW50" s="1">
        <v>0</v>
      </c>
      <c r="BX50" s="1">
        <v>0</v>
      </c>
      <c r="BY50" s="1">
        <v>0</v>
      </c>
      <c r="BZ50" s="1">
        <v>0</v>
      </c>
      <c r="CA50" s="1">
        <v>0</v>
      </c>
      <c r="CB50" s="1">
        <v>0</v>
      </c>
      <c r="CC50" s="1">
        <v>0</v>
      </c>
      <c r="CD50" s="1">
        <v>0</v>
      </c>
      <c r="CE50" s="1">
        <v>0</v>
      </c>
      <c r="CF50" s="1">
        <v>0</v>
      </c>
      <c r="CG50" s="1">
        <v>0</v>
      </c>
      <c r="CH50" s="1">
        <v>0</v>
      </c>
      <c r="CI50" s="1">
        <v>0</v>
      </c>
      <c r="CJ50" s="1">
        <v>0</v>
      </c>
      <c r="CK50" s="1">
        <v>0</v>
      </c>
      <c r="CL50" s="1">
        <v>0</v>
      </c>
      <c r="CM50" s="1">
        <v>0</v>
      </c>
      <c r="CN50" s="1">
        <v>0</v>
      </c>
      <c r="CO50" s="1">
        <v>0</v>
      </c>
      <c r="CP50" s="1">
        <v>0</v>
      </c>
      <c r="CQ50" s="1">
        <v>0</v>
      </c>
      <c r="CR50" s="1">
        <v>0</v>
      </c>
      <c r="CS50" s="1">
        <v>0</v>
      </c>
      <c r="CT50" s="1">
        <v>0</v>
      </c>
      <c r="CU50" s="1">
        <v>0</v>
      </c>
      <c r="CV50" s="1">
        <v>0</v>
      </c>
      <c r="CW50" s="1"/>
      <c r="CX50" s="1"/>
      <c r="EI50" s="1">
        <v>9</v>
      </c>
      <c r="FD50" s="1"/>
    </row>
    <row r="51" spans="1:163">
      <c r="A51" s="1">
        <v>42</v>
      </c>
      <c r="C51" s="1">
        <v>42</v>
      </c>
      <c r="D51" s="1">
        <v>32</v>
      </c>
      <c r="E51" s="2" t="s">
        <v>287</v>
      </c>
      <c r="F51" s="1" t="s">
        <v>247</v>
      </c>
      <c r="G51" s="1" t="s">
        <v>35</v>
      </c>
      <c r="H51" s="8">
        <v>33.33</v>
      </c>
      <c r="I51" s="1">
        <v>0</v>
      </c>
      <c r="J51" s="1">
        <v>1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33.33</v>
      </c>
      <c r="Q51" s="8">
        <v>0</v>
      </c>
      <c r="R51" s="8">
        <v>0</v>
      </c>
      <c r="S51" s="8">
        <v>0</v>
      </c>
      <c r="T51" s="8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33.33</v>
      </c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2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1">
        <v>0</v>
      </c>
      <c r="BV51" s="1">
        <v>0</v>
      </c>
      <c r="BW51" s="1">
        <v>0</v>
      </c>
      <c r="BX51" s="1">
        <v>0</v>
      </c>
      <c r="BY51" s="1">
        <v>0</v>
      </c>
      <c r="BZ51" s="1">
        <v>0</v>
      </c>
      <c r="CA51" s="1">
        <v>0</v>
      </c>
      <c r="CB51" s="1">
        <v>0</v>
      </c>
      <c r="CC51" s="1">
        <v>0</v>
      </c>
      <c r="CD51" s="1">
        <v>0</v>
      </c>
      <c r="CE51" s="1">
        <v>0</v>
      </c>
      <c r="CF51" s="1">
        <v>0</v>
      </c>
      <c r="CG51" s="1">
        <v>0</v>
      </c>
      <c r="CH51" s="1">
        <v>0</v>
      </c>
      <c r="CI51" s="1">
        <v>0</v>
      </c>
      <c r="CJ51" s="1">
        <v>0</v>
      </c>
      <c r="CK51" s="1">
        <v>0</v>
      </c>
      <c r="CL51" s="1">
        <v>0</v>
      </c>
      <c r="CM51" s="1">
        <v>0</v>
      </c>
      <c r="CN51" s="1">
        <v>0</v>
      </c>
      <c r="CO51" s="1">
        <v>0</v>
      </c>
      <c r="CP51" s="1">
        <v>0</v>
      </c>
      <c r="CQ51" s="1">
        <v>0</v>
      </c>
      <c r="CR51" s="1">
        <v>0</v>
      </c>
      <c r="CS51" s="1">
        <v>0</v>
      </c>
      <c r="CT51" s="1">
        <v>0</v>
      </c>
      <c r="CU51" s="1">
        <v>0</v>
      </c>
      <c r="CV51" s="1">
        <v>0</v>
      </c>
      <c r="CW51" s="1"/>
      <c r="CX51" s="1"/>
      <c r="EC51" s="1">
        <v>1</v>
      </c>
      <c r="EU51" s="1">
        <v>12</v>
      </c>
      <c r="EY51" s="1">
        <v>5</v>
      </c>
      <c r="FD51" s="1"/>
    </row>
    <row r="52" spans="1:163">
      <c r="A52" s="1">
        <v>43</v>
      </c>
      <c r="C52" s="1">
        <v>43</v>
      </c>
      <c r="D52" s="1">
        <v>43</v>
      </c>
      <c r="E52" s="2" t="s">
        <v>285</v>
      </c>
      <c r="F52" s="1" t="s">
        <v>177</v>
      </c>
      <c r="G52" s="1" t="s">
        <v>14</v>
      </c>
      <c r="H52" s="8">
        <v>0</v>
      </c>
      <c r="I52" s="1">
        <v>0</v>
      </c>
      <c r="J52" s="1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2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0</v>
      </c>
      <c r="BQ52" s="1">
        <v>0</v>
      </c>
      <c r="BR52" s="1">
        <v>0</v>
      </c>
      <c r="BS52" s="1">
        <v>0</v>
      </c>
      <c r="BT52" s="1">
        <v>0</v>
      </c>
      <c r="BU52" s="1">
        <v>0</v>
      </c>
      <c r="BV52" s="1">
        <v>0</v>
      </c>
      <c r="BW52" s="1">
        <v>0</v>
      </c>
      <c r="BX52" s="1">
        <v>0</v>
      </c>
      <c r="BY52" s="1">
        <v>0</v>
      </c>
      <c r="BZ52" s="1">
        <v>0</v>
      </c>
      <c r="CA52" s="1">
        <v>0</v>
      </c>
      <c r="CB52" s="1">
        <v>0</v>
      </c>
      <c r="CC52" s="1">
        <v>0</v>
      </c>
      <c r="CD52" s="1">
        <v>0</v>
      </c>
      <c r="CE52" s="1">
        <v>0</v>
      </c>
      <c r="CF52" s="1">
        <v>0</v>
      </c>
      <c r="CG52" s="1">
        <v>0</v>
      </c>
      <c r="CH52" s="1">
        <v>0</v>
      </c>
      <c r="CI52" s="1">
        <v>0</v>
      </c>
      <c r="CJ52" s="1">
        <v>0</v>
      </c>
      <c r="CK52" s="1">
        <v>0</v>
      </c>
      <c r="CL52" s="1">
        <v>0</v>
      </c>
      <c r="CM52" s="1">
        <v>0</v>
      </c>
      <c r="CN52" s="1">
        <v>0</v>
      </c>
      <c r="CO52" s="1">
        <v>0</v>
      </c>
      <c r="CP52" s="1">
        <v>0</v>
      </c>
      <c r="CQ52" s="1">
        <v>0</v>
      </c>
      <c r="CR52" s="1">
        <v>0</v>
      </c>
      <c r="CS52" s="1">
        <v>0</v>
      </c>
      <c r="CT52" s="1">
        <v>0</v>
      </c>
      <c r="CU52" s="1">
        <v>0</v>
      </c>
      <c r="CV52" s="1">
        <v>0</v>
      </c>
      <c r="CW52" s="1"/>
      <c r="CX52" s="1"/>
      <c r="EN52" s="1">
        <v>1</v>
      </c>
      <c r="EZ52" s="1">
        <v>10</v>
      </c>
      <c r="FC52" s="1">
        <v>3</v>
      </c>
      <c r="FD52" s="1"/>
      <c r="FF52" s="1">
        <v>3</v>
      </c>
    </row>
    <row r="53" spans="1:163">
      <c r="A53" s="1">
        <v>44</v>
      </c>
      <c r="C53" s="1">
        <v>43</v>
      </c>
      <c r="D53" s="1">
        <v>43</v>
      </c>
      <c r="E53" s="2" t="s">
        <v>285</v>
      </c>
      <c r="F53" s="1" t="s">
        <v>59</v>
      </c>
      <c r="G53" s="1" t="s">
        <v>21</v>
      </c>
      <c r="H53" s="8">
        <v>0</v>
      </c>
      <c r="I53" s="1">
        <v>0</v>
      </c>
      <c r="J53" s="1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2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0</v>
      </c>
      <c r="BW53" s="1">
        <v>0</v>
      </c>
      <c r="BX53" s="1">
        <v>0</v>
      </c>
      <c r="BY53" s="1">
        <v>0</v>
      </c>
      <c r="BZ53" s="1">
        <v>0</v>
      </c>
      <c r="CA53" s="1">
        <v>0</v>
      </c>
      <c r="CB53" s="1">
        <v>0</v>
      </c>
      <c r="CC53" s="1">
        <v>0</v>
      </c>
      <c r="CD53" s="1">
        <v>0</v>
      </c>
      <c r="CE53" s="1">
        <v>0</v>
      </c>
      <c r="CF53" s="1">
        <v>0</v>
      </c>
      <c r="CG53" s="1">
        <v>0</v>
      </c>
      <c r="CH53" s="1">
        <v>0</v>
      </c>
      <c r="CI53" s="1">
        <v>0</v>
      </c>
      <c r="CJ53" s="1">
        <v>0</v>
      </c>
      <c r="CK53" s="1">
        <v>0</v>
      </c>
      <c r="CL53" s="1">
        <v>0</v>
      </c>
      <c r="CM53" s="1">
        <v>0</v>
      </c>
      <c r="CN53" s="1">
        <v>0</v>
      </c>
      <c r="CO53" s="1">
        <v>0</v>
      </c>
      <c r="CP53" s="1">
        <v>0</v>
      </c>
      <c r="CQ53" s="1">
        <v>0</v>
      </c>
      <c r="CR53" s="1">
        <v>0</v>
      </c>
      <c r="CS53" s="1">
        <v>0</v>
      </c>
      <c r="CT53" s="1">
        <v>0</v>
      </c>
      <c r="CU53" s="1">
        <v>0</v>
      </c>
      <c r="CV53" s="1">
        <v>0</v>
      </c>
      <c r="CW53" s="1"/>
      <c r="CX53" s="1"/>
      <c r="ES53" s="1">
        <v>10</v>
      </c>
      <c r="EU53" s="1">
        <v>3</v>
      </c>
      <c r="EZ53" s="1">
        <v>14</v>
      </c>
      <c r="FA53" s="1">
        <v>6</v>
      </c>
      <c r="FD53" s="1"/>
    </row>
    <row r="54" spans="1:163">
      <c r="A54" s="1">
        <v>45</v>
      </c>
      <c r="C54" s="1">
        <v>43</v>
      </c>
      <c r="D54" s="1">
        <v>43</v>
      </c>
      <c r="E54" s="2" t="s">
        <v>285</v>
      </c>
      <c r="F54" s="1" t="s">
        <v>191</v>
      </c>
      <c r="G54" s="1" t="s">
        <v>14</v>
      </c>
      <c r="H54" s="8">
        <v>0</v>
      </c>
      <c r="I54" s="1">
        <v>0</v>
      </c>
      <c r="J54" s="1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0</v>
      </c>
      <c r="BI54" s="12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0</v>
      </c>
      <c r="BS54" s="1">
        <v>0</v>
      </c>
      <c r="BT54" s="1">
        <v>0</v>
      </c>
      <c r="BU54" s="1">
        <v>0</v>
      </c>
      <c r="BV54" s="1">
        <v>0</v>
      </c>
      <c r="BW54" s="1">
        <v>0</v>
      </c>
      <c r="BX54" s="1">
        <v>0</v>
      </c>
      <c r="BY54" s="1">
        <v>0</v>
      </c>
      <c r="BZ54" s="1">
        <v>0</v>
      </c>
      <c r="CA54" s="1">
        <v>0</v>
      </c>
      <c r="CB54" s="1">
        <v>0</v>
      </c>
      <c r="CC54" s="1">
        <v>0</v>
      </c>
      <c r="CD54" s="1">
        <v>0</v>
      </c>
      <c r="CE54" s="1">
        <v>0</v>
      </c>
      <c r="CF54" s="1">
        <v>0</v>
      </c>
      <c r="CG54" s="1">
        <v>0</v>
      </c>
      <c r="CH54" s="1">
        <v>0</v>
      </c>
      <c r="CI54" s="1">
        <v>0</v>
      </c>
      <c r="CJ54" s="1">
        <v>0</v>
      </c>
      <c r="CK54" s="1">
        <v>0</v>
      </c>
      <c r="CL54" s="1">
        <v>0</v>
      </c>
      <c r="CM54" s="1">
        <v>0</v>
      </c>
      <c r="CN54" s="1">
        <v>0</v>
      </c>
      <c r="CO54" s="1">
        <v>0</v>
      </c>
      <c r="CP54" s="1">
        <v>0</v>
      </c>
      <c r="CQ54" s="1">
        <v>0</v>
      </c>
      <c r="CR54" s="1">
        <v>0</v>
      </c>
      <c r="CS54" s="1">
        <v>0</v>
      </c>
      <c r="CT54" s="1">
        <v>0</v>
      </c>
      <c r="CU54" s="1">
        <v>0</v>
      </c>
      <c r="CV54" s="1">
        <v>0</v>
      </c>
      <c r="CW54" s="1"/>
      <c r="CX54" s="1"/>
      <c r="EL54" s="1">
        <v>12</v>
      </c>
      <c r="FD54" s="1"/>
    </row>
    <row r="55" spans="1:163">
      <c r="A55" s="1">
        <v>46</v>
      </c>
      <c r="C55" s="1">
        <v>43</v>
      </c>
      <c r="D55" s="1">
        <v>43</v>
      </c>
      <c r="E55" s="2" t="s">
        <v>285</v>
      </c>
      <c r="F55" s="1" t="s">
        <v>211</v>
      </c>
      <c r="G55" s="1" t="s">
        <v>21</v>
      </c>
      <c r="H55" s="8">
        <v>0</v>
      </c>
      <c r="I55" s="1">
        <v>0</v>
      </c>
      <c r="J55" s="1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I55" s="12">
        <v>0</v>
      </c>
      <c r="BJ55" s="1">
        <v>0</v>
      </c>
      <c r="BK55" s="1">
        <v>0</v>
      </c>
      <c r="BL55" s="1">
        <v>0</v>
      </c>
      <c r="BM55" s="1">
        <v>0</v>
      </c>
      <c r="BN55" s="1">
        <v>0</v>
      </c>
      <c r="BO55" s="1">
        <v>0</v>
      </c>
      <c r="BP55" s="1">
        <v>0</v>
      </c>
      <c r="BQ55" s="1">
        <v>0</v>
      </c>
      <c r="BR55" s="1">
        <v>0</v>
      </c>
      <c r="BS55" s="1">
        <v>0</v>
      </c>
      <c r="BT55" s="1">
        <v>0</v>
      </c>
      <c r="BU55" s="1">
        <v>0</v>
      </c>
      <c r="BV55" s="1">
        <v>0</v>
      </c>
      <c r="BW55" s="1">
        <v>0</v>
      </c>
      <c r="BX55" s="1">
        <v>0</v>
      </c>
      <c r="BY55" s="1">
        <v>0</v>
      </c>
      <c r="BZ55" s="1">
        <v>0</v>
      </c>
      <c r="CA55" s="1">
        <v>0</v>
      </c>
      <c r="CB55" s="1">
        <v>0</v>
      </c>
      <c r="CC55" s="1">
        <v>0</v>
      </c>
      <c r="CD55" s="1">
        <v>0</v>
      </c>
      <c r="CE55" s="1">
        <v>0</v>
      </c>
      <c r="CF55" s="1">
        <v>0</v>
      </c>
      <c r="CG55" s="1">
        <v>0</v>
      </c>
      <c r="CH55" s="1">
        <v>0</v>
      </c>
      <c r="CI55" s="1">
        <v>0</v>
      </c>
      <c r="CJ55" s="1">
        <v>0</v>
      </c>
      <c r="CK55" s="1">
        <v>0</v>
      </c>
      <c r="CL55" s="1">
        <v>0</v>
      </c>
      <c r="CM55" s="1">
        <v>0</v>
      </c>
      <c r="CN55" s="1">
        <v>0</v>
      </c>
      <c r="CO55" s="1">
        <v>0</v>
      </c>
      <c r="CP55" s="1">
        <v>0</v>
      </c>
      <c r="CQ55" s="1">
        <v>0</v>
      </c>
      <c r="CR55" s="1">
        <v>0</v>
      </c>
      <c r="CS55" s="1">
        <v>0</v>
      </c>
      <c r="CT55" s="1">
        <v>0</v>
      </c>
      <c r="CU55" s="1">
        <v>0</v>
      </c>
      <c r="CV55" s="1">
        <v>0</v>
      </c>
      <c r="CW55" s="1"/>
      <c r="CX55" s="1"/>
      <c r="EJ55" s="12">
        <v>12</v>
      </c>
      <c r="FD55" s="1"/>
    </row>
    <row r="56" spans="1:163">
      <c r="A56" s="1">
        <v>47</v>
      </c>
      <c r="C56" s="1">
        <v>43</v>
      </c>
      <c r="D56" s="1">
        <v>43</v>
      </c>
      <c r="E56" s="2" t="s">
        <v>285</v>
      </c>
      <c r="F56" s="1" t="s">
        <v>212</v>
      </c>
      <c r="G56" s="1" t="s">
        <v>21</v>
      </c>
      <c r="H56" s="8">
        <v>0</v>
      </c>
      <c r="I56" s="1">
        <v>0</v>
      </c>
      <c r="J56" s="1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2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1">
        <v>0</v>
      </c>
      <c r="BW56" s="1">
        <v>0</v>
      </c>
      <c r="BX56" s="1">
        <v>0</v>
      </c>
      <c r="BY56" s="1">
        <v>0</v>
      </c>
      <c r="BZ56" s="1">
        <v>0</v>
      </c>
      <c r="CA56" s="1">
        <v>0</v>
      </c>
      <c r="CB56" s="1">
        <v>0</v>
      </c>
      <c r="CC56" s="1">
        <v>0</v>
      </c>
      <c r="CD56" s="1">
        <v>0</v>
      </c>
      <c r="CE56" s="1">
        <v>0</v>
      </c>
      <c r="CF56" s="1">
        <v>0</v>
      </c>
      <c r="CG56" s="1">
        <v>0</v>
      </c>
      <c r="CH56" s="1">
        <v>0</v>
      </c>
      <c r="CI56" s="1">
        <v>0</v>
      </c>
      <c r="CJ56" s="1">
        <v>0</v>
      </c>
      <c r="CK56" s="1">
        <v>0</v>
      </c>
      <c r="CL56" s="1">
        <v>0</v>
      </c>
      <c r="CM56" s="1">
        <v>0</v>
      </c>
      <c r="CN56" s="1">
        <v>0</v>
      </c>
      <c r="CO56" s="1">
        <v>0</v>
      </c>
      <c r="CP56" s="1">
        <v>0</v>
      </c>
      <c r="CQ56" s="1">
        <v>0</v>
      </c>
      <c r="CR56" s="1">
        <v>0</v>
      </c>
      <c r="CS56" s="1">
        <v>0</v>
      </c>
      <c r="CT56" s="1">
        <v>0</v>
      </c>
      <c r="CU56" s="1">
        <v>0</v>
      </c>
      <c r="CV56" s="1">
        <v>0</v>
      </c>
      <c r="CW56" s="1"/>
      <c r="CX56" s="1"/>
      <c r="EJ56" s="12">
        <v>5</v>
      </c>
      <c r="FD56" s="1"/>
    </row>
    <row r="57" spans="1:163">
      <c r="A57" s="1">
        <v>48</v>
      </c>
      <c r="C57" s="1">
        <v>43</v>
      </c>
      <c r="D57" s="1">
        <v>43</v>
      </c>
      <c r="E57" s="2" t="s">
        <v>285</v>
      </c>
      <c r="F57" s="1" t="s">
        <v>134</v>
      </c>
      <c r="G57" s="1" t="s">
        <v>14</v>
      </c>
      <c r="H57" s="8">
        <v>0</v>
      </c>
      <c r="I57" s="1">
        <v>0</v>
      </c>
      <c r="J57" s="1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2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  <c r="BV57" s="1">
        <v>0</v>
      </c>
      <c r="BW57" s="1">
        <v>0</v>
      </c>
      <c r="BX57" s="1">
        <v>0</v>
      </c>
      <c r="BY57" s="1">
        <v>0</v>
      </c>
      <c r="BZ57" s="1">
        <v>0</v>
      </c>
      <c r="CA57" s="1">
        <v>0</v>
      </c>
      <c r="CB57" s="1">
        <v>0</v>
      </c>
      <c r="CC57" s="1">
        <v>0</v>
      </c>
      <c r="CD57" s="1">
        <v>0</v>
      </c>
      <c r="CE57" s="1">
        <v>0</v>
      </c>
      <c r="CF57" s="1">
        <v>0</v>
      </c>
      <c r="CG57" s="1">
        <v>0</v>
      </c>
      <c r="CH57" s="1">
        <v>0</v>
      </c>
      <c r="CI57" s="1">
        <v>0</v>
      </c>
      <c r="CJ57" s="1">
        <v>0</v>
      </c>
      <c r="CK57" s="1">
        <v>0</v>
      </c>
      <c r="CL57" s="1">
        <v>0</v>
      </c>
      <c r="CM57" s="1">
        <v>0</v>
      </c>
      <c r="CN57" s="1">
        <v>0</v>
      </c>
      <c r="CO57" s="1">
        <v>0</v>
      </c>
      <c r="CP57" s="1">
        <v>0</v>
      </c>
      <c r="CQ57" s="1">
        <v>0</v>
      </c>
      <c r="CR57" s="1">
        <v>0</v>
      </c>
      <c r="CS57" s="1">
        <v>0</v>
      </c>
      <c r="CT57" s="1">
        <v>0</v>
      </c>
      <c r="CU57" s="1">
        <v>0</v>
      </c>
      <c r="CV57" s="1">
        <v>0</v>
      </c>
      <c r="CW57" s="1"/>
      <c r="CX57" s="1"/>
      <c r="ES57" s="1">
        <v>3</v>
      </c>
      <c r="EU57" s="1">
        <v>2</v>
      </c>
      <c r="FC57" s="1">
        <v>2</v>
      </c>
      <c r="FD57" s="1"/>
      <c r="FF57" s="1">
        <v>2</v>
      </c>
    </row>
    <row r="58" spans="1:163">
      <c r="A58" s="1">
        <v>49</v>
      </c>
      <c r="C58" s="1">
        <v>43</v>
      </c>
      <c r="D58" s="1">
        <v>43</v>
      </c>
      <c r="E58" s="2" t="s">
        <v>285</v>
      </c>
      <c r="F58" s="1" t="s">
        <v>57</v>
      </c>
      <c r="G58" s="1" t="s">
        <v>14</v>
      </c>
      <c r="H58" s="8">
        <v>0</v>
      </c>
      <c r="I58" s="1">
        <v>0</v>
      </c>
      <c r="J58" s="1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2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  <c r="BV58" s="1">
        <v>0</v>
      </c>
      <c r="BW58" s="1">
        <v>0</v>
      </c>
      <c r="BX58" s="1">
        <v>0</v>
      </c>
      <c r="BY58" s="1">
        <v>0</v>
      </c>
      <c r="BZ58" s="1">
        <v>0</v>
      </c>
      <c r="CA58" s="1">
        <v>0</v>
      </c>
      <c r="CB58" s="1">
        <v>0</v>
      </c>
      <c r="CC58" s="1">
        <v>0</v>
      </c>
      <c r="CD58" s="1">
        <v>0</v>
      </c>
      <c r="CE58" s="1">
        <v>0</v>
      </c>
      <c r="CF58" s="1">
        <v>0</v>
      </c>
      <c r="CG58" s="1">
        <v>0</v>
      </c>
      <c r="CH58" s="1">
        <v>0</v>
      </c>
      <c r="CI58" s="1">
        <v>0</v>
      </c>
      <c r="CJ58" s="1">
        <v>0</v>
      </c>
      <c r="CK58" s="1">
        <v>0</v>
      </c>
      <c r="CL58" s="1">
        <v>0</v>
      </c>
      <c r="CM58" s="1">
        <v>0</v>
      </c>
      <c r="CN58" s="1">
        <v>0</v>
      </c>
      <c r="CO58" s="1">
        <v>0</v>
      </c>
      <c r="CP58" s="1">
        <v>0</v>
      </c>
      <c r="CQ58" s="1">
        <v>0</v>
      </c>
      <c r="CR58" s="1">
        <v>0</v>
      </c>
      <c r="CS58" s="1">
        <v>0</v>
      </c>
      <c r="CT58" s="1">
        <v>0</v>
      </c>
      <c r="CU58" s="1">
        <v>0</v>
      </c>
      <c r="CV58" s="1">
        <v>0</v>
      </c>
      <c r="CW58" s="1"/>
      <c r="CX58" s="1"/>
      <c r="ES58" s="1">
        <v>2</v>
      </c>
      <c r="EU58" s="1">
        <v>5</v>
      </c>
      <c r="EY58" s="1">
        <v>1</v>
      </c>
      <c r="EZ58" s="1">
        <v>7</v>
      </c>
      <c r="FA58" s="1">
        <v>3</v>
      </c>
      <c r="FD58" s="1"/>
    </row>
    <row r="59" spans="1:163">
      <c r="A59" s="1">
        <v>50</v>
      </c>
      <c r="C59" s="1">
        <v>43</v>
      </c>
      <c r="D59" s="1">
        <v>43</v>
      </c>
      <c r="E59" s="2" t="s">
        <v>285</v>
      </c>
      <c r="F59" s="1" t="s">
        <v>146</v>
      </c>
      <c r="G59" s="1" t="s">
        <v>14</v>
      </c>
      <c r="H59" s="8">
        <v>0</v>
      </c>
      <c r="I59" s="1">
        <v>0</v>
      </c>
      <c r="J59" s="1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v>0</v>
      </c>
      <c r="BI59" s="12">
        <v>0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  <c r="BV59" s="1">
        <v>0</v>
      </c>
      <c r="BW59" s="1">
        <v>0</v>
      </c>
      <c r="BX59" s="1">
        <v>0</v>
      </c>
      <c r="BY59" s="1">
        <v>0</v>
      </c>
      <c r="BZ59" s="1">
        <v>0</v>
      </c>
      <c r="CA59" s="1">
        <v>0</v>
      </c>
      <c r="CB59" s="1">
        <v>0</v>
      </c>
      <c r="CC59" s="1">
        <v>0</v>
      </c>
      <c r="CD59" s="1">
        <v>0</v>
      </c>
      <c r="CE59" s="1">
        <v>0</v>
      </c>
      <c r="CF59" s="1">
        <v>0</v>
      </c>
      <c r="CG59" s="1">
        <v>0</v>
      </c>
      <c r="CH59" s="1">
        <v>0</v>
      </c>
      <c r="CI59" s="1">
        <v>0</v>
      </c>
      <c r="CJ59" s="1">
        <v>0</v>
      </c>
      <c r="CK59" s="1">
        <v>0</v>
      </c>
      <c r="CL59" s="1">
        <v>0</v>
      </c>
      <c r="CM59" s="1">
        <v>0</v>
      </c>
      <c r="CN59" s="1">
        <v>0</v>
      </c>
      <c r="CO59" s="1">
        <v>0</v>
      </c>
      <c r="CP59" s="1">
        <v>0</v>
      </c>
      <c r="CQ59" s="1">
        <v>0</v>
      </c>
      <c r="CR59" s="1">
        <v>0</v>
      </c>
      <c r="CS59" s="1">
        <v>0</v>
      </c>
      <c r="CT59" s="1">
        <v>0</v>
      </c>
      <c r="CU59" s="1">
        <v>0</v>
      </c>
      <c r="CV59" s="1">
        <v>0</v>
      </c>
      <c r="CW59" s="1"/>
      <c r="CX59" s="1"/>
      <c r="EL59" s="1">
        <v>2</v>
      </c>
      <c r="EO59" s="1">
        <v>4</v>
      </c>
      <c r="EU59" s="1">
        <v>6</v>
      </c>
      <c r="FC59" s="1">
        <v>1</v>
      </c>
      <c r="FD59" s="1"/>
      <c r="FF59" s="1">
        <v>1</v>
      </c>
    </row>
    <row r="60" spans="1:163">
      <c r="A60" s="1">
        <v>51</v>
      </c>
      <c r="C60" s="1">
        <v>43</v>
      </c>
      <c r="D60" s="1">
        <v>43</v>
      </c>
      <c r="E60" s="2" t="s">
        <v>285</v>
      </c>
      <c r="F60" s="1" t="s">
        <v>170</v>
      </c>
      <c r="G60" s="1" t="s">
        <v>14</v>
      </c>
      <c r="H60" s="8">
        <v>0</v>
      </c>
      <c r="I60" s="1">
        <v>0</v>
      </c>
      <c r="J60" s="1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1">
        <v>0</v>
      </c>
      <c r="BI60" s="12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1">
        <v>0</v>
      </c>
      <c r="BW60" s="1">
        <v>0</v>
      </c>
      <c r="BX60" s="1">
        <v>0</v>
      </c>
      <c r="BY60" s="1">
        <v>0</v>
      </c>
      <c r="BZ60" s="1">
        <v>0</v>
      </c>
      <c r="CA60" s="1">
        <v>0</v>
      </c>
      <c r="CB60" s="1">
        <v>0</v>
      </c>
      <c r="CC60" s="1">
        <v>0</v>
      </c>
      <c r="CD60" s="1">
        <v>0</v>
      </c>
      <c r="CE60" s="1">
        <v>0</v>
      </c>
      <c r="CF60" s="1">
        <v>0</v>
      </c>
      <c r="CG60" s="1">
        <v>0</v>
      </c>
      <c r="CH60" s="1">
        <v>0</v>
      </c>
      <c r="CI60" s="1">
        <v>0</v>
      </c>
      <c r="CJ60" s="1">
        <v>0</v>
      </c>
      <c r="CK60" s="1">
        <v>0</v>
      </c>
      <c r="CL60" s="1">
        <v>0</v>
      </c>
      <c r="CM60" s="1">
        <v>0</v>
      </c>
      <c r="CN60" s="1">
        <v>0</v>
      </c>
      <c r="CO60" s="1">
        <v>0</v>
      </c>
      <c r="CP60" s="1">
        <v>0</v>
      </c>
      <c r="CQ60" s="1">
        <v>0</v>
      </c>
      <c r="CR60" s="1">
        <v>0</v>
      </c>
      <c r="CS60" s="1">
        <v>0</v>
      </c>
      <c r="CT60" s="1">
        <v>0</v>
      </c>
      <c r="CU60" s="1">
        <v>0</v>
      </c>
      <c r="CV60" s="1">
        <v>0</v>
      </c>
      <c r="CW60" s="1"/>
      <c r="CX60" s="1"/>
      <c r="EO60" s="1">
        <v>13</v>
      </c>
      <c r="FD60" s="1"/>
    </row>
    <row r="61" spans="1:163">
      <c r="A61" s="1">
        <v>52</v>
      </c>
      <c r="C61" s="1">
        <v>43</v>
      </c>
      <c r="D61" s="1">
        <v>43</v>
      </c>
      <c r="E61" s="2" t="s">
        <v>285</v>
      </c>
      <c r="F61" s="1" t="s">
        <v>213</v>
      </c>
      <c r="G61" s="1" t="s">
        <v>21</v>
      </c>
      <c r="H61" s="8">
        <v>0</v>
      </c>
      <c r="I61" s="1">
        <v>0</v>
      </c>
      <c r="J61" s="1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2">
        <v>0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1">
        <v>0</v>
      </c>
      <c r="BU61" s="1">
        <v>0</v>
      </c>
      <c r="BV61" s="1">
        <v>0</v>
      </c>
      <c r="BW61" s="1">
        <v>0</v>
      </c>
      <c r="BX61" s="1">
        <v>0</v>
      </c>
      <c r="BY61" s="1">
        <v>0</v>
      </c>
      <c r="BZ61" s="1">
        <v>0</v>
      </c>
      <c r="CA61" s="1">
        <v>0</v>
      </c>
      <c r="CB61" s="1">
        <v>0</v>
      </c>
      <c r="CC61" s="1">
        <v>0</v>
      </c>
      <c r="CD61" s="1">
        <v>0</v>
      </c>
      <c r="CE61" s="1">
        <v>0</v>
      </c>
      <c r="CF61" s="1">
        <v>0</v>
      </c>
      <c r="CG61" s="1">
        <v>0</v>
      </c>
      <c r="CH61" s="1">
        <v>0</v>
      </c>
      <c r="CI61" s="1">
        <v>0</v>
      </c>
      <c r="CJ61" s="1">
        <v>0</v>
      </c>
      <c r="CK61" s="1">
        <v>0</v>
      </c>
      <c r="CL61" s="1">
        <v>0</v>
      </c>
      <c r="CM61" s="1">
        <v>0</v>
      </c>
      <c r="CN61" s="1">
        <v>0</v>
      </c>
      <c r="CO61" s="1">
        <v>0</v>
      </c>
      <c r="CP61" s="1">
        <v>0</v>
      </c>
      <c r="CQ61" s="1">
        <v>0</v>
      </c>
      <c r="CR61" s="1">
        <v>0</v>
      </c>
      <c r="CS61" s="1">
        <v>0</v>
      </c>
      <c r="CT61" s="1">
        <v>0</v>
      </c>
      <c r="CU61" s="1">
        <v>0</v>
      </c>
      <c r="CV61" s="1">
        <v>0</v>
      </c>
      <c r="CW61" s="1"/>
      <c r="CX61" s="1"/>
      <c r="EJ61" s="12">
        <v>7</v>
      </c>
      <c r="FD61" s="1"/>
    </row>
    <row r="62" spans="1:163">
      <c r="A62" s="1">
        <v>53</v>
      </c>
      <c r="C62" s="1">
        <v>43</v>
      </c>
      <c r="D62" s="1">
        <v>43</v>
      </c>
      <c r="E62" s="2" t="s">
        <v>285</v>
      </c>
      <c r="F62" s="1" t="s">
        <v>189</v>
      </c>
      <c r="G62" s="1" t="s">
        <v>14</v>
      </c>
      <c r="H62" s="8">
        <v>0</v>
      </c>
      <c r="I62" s="1">
        <v>0</v>
      </c>
      <c r="J62" s="1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2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0</v>
      </c>
      <c r="BW62" s="1">
        <v>0</v>
      </c>
      <c r="BX62" s="1">
        <v>0</v>
      </c>
      <c r="BY62" s="1">
        <v>0</v>
      </c>
      <c r="BZ62" s="1">
        <v>0</v>
      </c>
      <c r="CA62" s="1">
        <v>0</v>
      </c>
      <c r="CB62" s="1">
        <v>0</v>
      </c>
      <c r="CC62" s="1">
        <v>0</v>
      </c>
      <c r="CD62" s="1">
        <v>0</v>
      </c>
      <c r="CE62" s="1">
        <v>0</v>
      </c>
      <c r="CF62" s="1">
        <v>0</v>
      </c>
      <c r="CG62" s="1">
        <v>0</v>
      </c>
      <c r="CH62" s="1">
        <v>0</v>
      </c>
      <c r="CI62" s="1">
        <v>0</v>
      </c>
      <c r="CJ62" s="1">
        <v>0</v>
      </c>
      <c r="CK62" s="1">
        <v>0</v>
      </c>
      <c r="CL62" s="1">
        <v>0</v>
      </c>
      <c r="CM62" s="1">
        <v>0</v>
      </c>
      <c r="CN62" s="1">
        <v>0</v>
      </c>
      <c r="CO62" s="1">
        <v>0</v>
      </c>
      <c r="CP62" s="1">
        <v>0</v>
      </c>
      <c r="CQ62" s="1">
        <v>0</v>
      </c>
      <c r="CR62" s="1">
        <v>0</v>
      </c>
      <c r="CS62" s="1">
        <v>0</v>
      </c>
      <c r="CT62" s="1">
        <v>0</v>
      </c>
      <c r="CU62" s="1">
        <v>0</v>
      </c>
      <c r="CV62" s="1">
        <v>0</v>
      </c>
      <c r="CW62" s="1"/>
      <c r="CX62" s="1"/>
      <c r="EL62" s="1">
        <v>6</v>
      </c>
      <c r="FD62" s="1"/>
    </row>
    <row r="63" spans="1:163">
      <c r="A63" s="1">
        <v>54</v>
      </c>
      <c r="C63" s="1">
        <v>43</v>
      </c>
      <c r="D63" s="1">
        <v>43</v>
      </c>
      <c r="E63" s="2" t="s">
        <v>285</v>
      </c>
      <c r="F63" s="1" t="s">
        <v>43</v>
      </c>
      <c r="G63" s="1" t="s">
        <v>21</v>
      </c>
      <c r="H63" s="8">
        <v>0</v>
      </c>
      <c r="I63" s="1">
        <v>0</v>
      </c>
      <c r="J63" s="1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12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  <c r="BU63" s="1">
        <v>0</v>
      </c>
      <c r="BV63" s="1">
        <v>0</v>
      </c>
      <c r="BW63" s="1">
        <v>0</v>
      </c>
      <c r="BX63" s="1">
        <v>0</v>
      </c>
      <c r="BY63" s="1">
        <v>0</v>
      </c>
      <c r="BZ63" s="1">
        <v>0</v>
      </c>
      <c r="CA63" s="1">
        <v>0</v>
      </c>
      <c r="CB63" s="1">
        <v>0</v>
      </c>
      <c r="CC63" s="1">
        <v>0</v>
      </c>
      <c r="CD63" s="1">
        <v>0</v>
      </c>
      <c r="CE63" s="1">
        <v>0</v>
      </c>
      <c r="CF63" s="1">
        <v>0</v>
      </c>
      <c r="CG63" s="1">
        <v>0</v>
      </c>
      <c r="CH63" s="1">
        <v>0</v>
      </c>
      <c r="CI63" s="1">
        <v>0</v>
      </c>
      <c r="CJ63" s="1">
        <v>0</v>
      </c>
      <c r="CK63" s="1">
        <v>0</v>
      </c>
      <c r="CL63" s="1">
        <v>0</v>
      </c>
      <c r="CM63" s="1">
        <v>0</v>
      </c>
      <c r="CN63" s="1">
        <v>0</v>
      </c>
      <c r="CO63" s="1">
        <v>0</v>
      </c>
      <c r="CP63" s="1">
        <v>0</v>
      </c>
      <c r="CQ63" s="1">
        <v>0</v>
      </c>
      <c r="CR63" s="1">
        <v>0</v>
      </c>
      <c r="CS63" s="1">
        <v>0</v>
      </c>
      <c r="CT63" s="1">
        <v>0</v>
      </c>
      <c r="CU63" s="1">
        <v>0</v>
      </c>
      <c r="CV63" s="1">
        <v>0</v>
      </c>
      <c r="CW63" s="1"/>
      <c r="CX63" s="1"/>
      <c r="EN63" s="1">
        <v>2</v>
      </c>
      <c r="EP63" s="1">
        <v>1</v>
      </c>
      <c r="EQ63" s="1">
        <v>1</v>
      </c>
      <c r="EV63" s="1">
        <v>1</v>
      </c>
      <c r="EZ63" s="1">
        <v>5</v>
      </c>
      <c r="FB63" s="1">
        <v>4</v>
      </c>
      <c r="FD63" s="1"/>
      <c r="FE63" s="1">
        <v>3</v>
      </c>
      <c r="FG63" s="1">
        <v>4</v>
      </c>
    </row>
    <row r="64" spans="1:163">
      <c r="A64" s="1">
        <v>55</v>
      </c>
      <c r="C64" s="1">
        <v>43</v>
      </c>
      <c r="D64" s="1">
        <v>43</v>
      </c>
      <c r="E64" s="2" t="s">
        <v>285</v>
      </c>
      <c r="F64" s="1" t="s">
        <v>122</v>
      </c>
      <c r="G64" s="1" t="s">
        <v>14</v>
      </c>
      <c r="H64" s="8">
        <v>0</v>
      </c>
      <c r="I64" s="1">
        <v>0</v>
      </c>
      <c r="J64" s="1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2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0</v>
      </c>
      <c r="BS64" s="1">
        <v>0</v>
      </c>
      <c r="BT64" s="1">
        <v>0</v>
      </c>
      <c r="BU64" s="1">
        <v>0</v>
      </c>
      <c r="BV64" s="1">
        <v>0</v>
      </c>
      <c r="BW64" s="1">
        <v>0</v>
      </c>
      <c r="BX64" s="1">
        <v>0</v>
      </c>
      <c r="BY64" s="1">
        <v>0</v>
      </c>
      <c r="BZ64" s="1">
        <v>0</v>
      </c>
      <c r="CA64" s="1">
        <v>0</v>
      </c>
      <c r="CB64" s="1">
        <v>0</v>
      </c>
      <c r="CC64" s="1">
        <v>0</v>
      </c>
      <c r="CD64" s="1">
        <v>0</v>
      </c>
      <c r="CE64" s="1">
        <v>0</v>
      </c>
      <c r="CF64" s="1">
        <v>0</v>
      </c>
      <c r="CG64" s="1">
        <v>0</v>
      </c>
      <c r="CH64" s="1">
        <v>0</v>
      </c>
      <c r="CI64" s="1">
        <v>0</v>
      </c>
      <c r="CJ64" s="1">
        <v>0</v>
      </c>
      <c r="CK64" s="1">
        <v>0</v>
      </c>
      <c r="CL64" s="1">
        <v>0</v>
      </c>
      <c r="CM64" s="1">
        <v>0</v>
      </c>
      <c r="CN64" s="1">
        <v>0</v>
      </c>
      <c r="CO64" s="1">
        <v>0</v>
      </c>
      <c r="CP64" s="1">
        <v>0</v>
      </c>
      <c r="CQ64" s="1">
        <v>0</v>
      </c>
      <c r="CR64" s="1">
        <v>0</v>
      </c>
      <c r="CS64" s="1">
        <v>0</v>
      </c>
      <c r="CT64" s="1">
        <v>0</v>
      </c>
      <c r="CU64" s="1">
        <v>0</v>
      </c>
      <c r="CV64" s="1">
        <v>0</v>
      </c>
      <c r="CW64" s="1"/>
      <c r="CX64" s="1"/>
      <c r="EK64" s="1">
        <v>1</v>
      </c>
      <c r="EU64" s="1">
        <v>1</v>
      </c>
      <c r="EW64" s="1">
        <v>1</v>
      </c>
      <c r="FD64" s="1"/>
    </row>
    <row r="65" spans="1:165">
      <c r="A65" s="1">
        <v>56</v>
      </c>
      <c r="C65" s="1">
        <v>43</v>
      </c>
      <c r="D65" s="1">
        <v>43</v>
      </c>
      <c r="E65" s="2" t="s">
        <v>285</v>
      </c>
      <c r="F65" s="1" t="s">
        <v>158</v>
      </c>
      <c r="G65" s="1" t="s">
        <v>14</v>
      </c>
      <c r="H65" s="8">
        <v>0</v>
      </c>
      <c r="I65" s="1">
        <v>0</v>
      </c>
      <c r="J65" s="1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H65" s="1">
        <v>0</v>
      </c>
      <c r="BI65" s="12">
        <v>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  <c r="BR65" s="1">
        <v>0</v>
      </c>
      <c r="BS65" s="1">
        <v>0</v>
      </c>
      <c r="BT65" s="1">
        <v>0</v>
      </c>
      <c r="BU65" s="1">
        <v>0</v>
      </c>
      <c r="BV65" s="1">
        <v>0</v>
      </c>
      <c r="BW65" s="1">
        <v>0</v>
      </c>
      <c r="BX65" s="1">
        <v>0</v>
      </c>
      <c r="BY65" s="1">
        <v>0</v>
      </c>
      <c r="BZ65" s="1">
        <v>0</v>
      </c>
      <c r="CA65" s="1">
        <v>0</v>
      </c>
      <c r="CB65" s="1">
        <v>0</v>
      </c>
      <c r="CC65" s="1">
        <v>0</v>
      </c>
      <c r="CD65" s="1">
        <v>0</v>
      </c>
      <c r="CE65" s="1">
        <v>0</v>
      </c>
      <c r="CF65" s="1">
        <v>0</v>
      </c>
      <c r="CG65" s="1">
        <v>0</v>
      </c>
      <c r="CH65" s="1">
        <v>0</v>
      </c>
      <c r="CI65" s="1">
        <v>0</v>
      </c>
      <c r="CJ65" s="1">
        <v>0</v>
      </c>
      <c r="CK65" s="1">
        <v>0</v>
      </c>
      <c r="CL65" s="1">
        <v>0</v>
      </c>
      <c r="CM65" s="1">
        <v>0</v>
      </c>
      <c r="CN65" s="1">
        <v>0</v>
      </c>
      <c r="CO65" s="1">
        <v>0</v>
      </c>
      <c r="CP65" s="1">
        <v>0</v>
      </c>
      <c r="CQ65" s="1">
        <v>0</v>
      </c>
      <c r="CR65" s="1">
        <v>0</v>
      </c>
      <c r="CS65" s="1">
        <v>0</v>
      </c>
      <c r="CT65" s="1">
        <v>0</v>
      </c>
      <c r="CU65" s="1">
        <v>0</v>
      </c>
      <c r="CV65" s="1">
        <v>0</v>
      </c>
      <c r="CW65" s="1"/>
      <c r="CX65" s="1"/>
      <c r="EL65" s="1">
        <v>1</v>
      </c>
      <c r="EN65" s="1">
        <v>3</v>
      </c>
      <c r="EO65" s="1">
        <v>2</v>
      </c>
      <c r="EQ65" s="1">
        <v>7</v>
      </c>
      <c r="FD65" s="1"/>
    </row>
    <row r="66" spans="1:165">
      <c r="A66" s="1">
        <v>57</v>
      </c>
      <c r="C66" s="1">
        <v>43</v>
      </c>
      <c r="D66" s="1">
        <v>43</v>
      </c>
      <c r="E66" s="2" t="s">
        <v>285</v>
      </c>
      <c r="F66" s="1" t="s">
        <v>109</v>
      </c>
      <c r="G66" s="1" t="s">
        <v>14</v>
      </c>
      <c r="H66" s="8">
        <v>0</v>
      </c>
      <c r="I66" s="1">
        <v>0</v>
      </c>
      <c r="J66" s="1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2">
        <v>0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0</v>
      </c>
      <c r="BR66" s="1">
        <v>0</v>
      </c>
      <c r="BS66" s="1">
        <v>0</v>
      </c>
      <c r="BT66" s="1">
        <v>0</v>
      </c>
      <c r="BU66" s="1">
        <v>0</v>
      </c>
      <c r="BV66" s="1">
        <v>0</v>
      </c>
      <c r="BW66" s="1">
        <v>0</v>
      </c>
      <c r="BX66" s="1">
        <v>0</v>
      </c>
      <c r="BY66" s="1">
        <v>0</v>
      </c>
      <c r="BZ66" s="1">
        <v>0</v>
      </c>
      <c r="CA66" s="1">
        <v>0</v>
      </c>
      <c r="CB66" s="1">
        <v>0</v>
      </c>
      <c r="CC66" s="1">
        <v>0</v>
      </c>
      <c r="CD66" s="1">
        <v>0</v>
      </c>
      <c r="CE66" s="1">
        <v>0</v>
      </c>
      <c r="CF66" s="1">
        <v>0</v>
      </c>
      <c r="CG66" s="1">
        <v>0</v>
      </c>
      <c r="CH66" s="1">
        <v>0</v>
      </c>
      <c r="CI66" s="1">
        <v>0</v>
      </c>
      <c r="CJ66" s="1">
        <v>0</v>
      </c>
      <c r="CK66" s="1">
        <v>0</v>
      </c>
      <c r="CL66" s="1">
        <v>0</v>
      </c>
      <c r="CM66" s="1">
        <v>0</v>
      </c>
      <c r="CN66" s="1">
        <v>0</v>
      </c>
      <c r="CO66" s="1">
        <v>0</v>
      </c>
      <c r="CP66" s="1">
        <v>0</v>
      </c>
      <c r="CQ66" s="1">
        <v>0</v>
      </c>
      <c r="CR66" s="1">
        <v>0</v>
      </c>
      <c r="CS66" s="1">
        <v>0</v>
      </c>
      <c r="CT66" s="1">
        <v>0</v>
      </c>
      <c r="CU66" s="1">
        <v>0</v>
      </c>
      <c r="CV66" s="1">
        <v>0</v>
      </c>
      <c r="CW66" s="1"/>
      <c r="CX66" s="1"/>
      <c r="EL66" s="1">
        <v>4</v>
      </c>
      <c r="EN66" s="1">
        <v>12</v>
      </c>
      <c r="EO66" s="1">
        <v>11</v>
      </c>
      <c r="EY66" s="1">
        <v>4</v>
      </c>
      <c r="FD66" s="1"/>
    </row>
    <row r="67" spans="1:165">
      <c r="A67" s="1">
        <v>58</v>
      </c>
      <c r="C67" s="1">
        <v>43</v>
      </c>
      <c r="D67" s="1">
        <v>43</v>
      </c>
      <c r="E67" s="2" t="s">
        <v>285</v>
      </c>
      <c r="F67" s="1" t="s">
        <v>12</v>
      </c>
      <c r="G67" s="1" t="s">
        <v>21</v>
      </c>
      <c r="H67" s="8">
        <v>0</v>
      </c>
      <c r="I67" s="1">
        <v>0</v>
      </c>
      <c r="J67" s="1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v>0</v>
      </c>
      <c r="BF67" s="1">
        <v>0</v>
      </c>
      <c r="BG67" s="1">
        <v>0</v>
      </c>
      <c r="BH67" s="1">
        <v>0</v>
      </c>
      <c r="BI67" s="12">
        <v>0</v>
      </c>
      <c r="BJ67" s="1">
        <v>0</v>
      </c>
      <c r="BK67" s="1">
        <v>0</v>
      </c>
      <c r="BL67" s="1">
        <v>0</v>
      </c>
      <c r="BM67" s="1">
        <v>0</v>
      </c>
      <c r="BN67" s="1">
        <v>0</v>
      </c>
      <c r="BO67" s="1">
        <v>0</v>
      </c>
      <c r="BP67" s="1">
        <v>0</v>
      </c>
      <c r="BQ67" s="1">
        <v>0</v>
      </c>
      <c r="BR67" s="1">
        <v>0</v>
      </c>
      <c r="BS67" s="1">
        <v>0</v>
      </c>
      <c r="BT67" s="1">
        <v>0</v>
      </c>
      <c r="BU67" s="1">
        <v>0</v>
      </c>
      <c r="BV67" s="1">
        <v>0</v>
      </c>
      <c r="BW67" s="1">
        <v>0</v>
      </c>
      <c r="BX67" s="1">
        <v>0</v>
      </c>
      <c r="BY67" s="1">
        <v>0</v>
      </c>
      <c r="BZ67" s="1">
        <v>0</v>
      </c>
      <c r="CA67" s="1">
        <v>0</v>
      </c>
      <c r="CB67" s="1">
        <v>0</v>
      </c>
      <c r="CC67" s="1">
        <v>0</v>
      </c>
      <c r="CD67" s="1">
        <v>0</v>
      </c>
      <c r="CE67" s="1">
        <v>0</v>
      </c>
      <c r="CF67" s="1">
        <v>0</v>
      </c>
      <c r="CG67" s="1">
        <v>0</v>
      </c>
      <c r="CH67" s="1">
        <v>0</v>
      </c>
      <c r="CI67" s="1">
        <v>0</v>
      </c>
      <c r="CJ67" s="1">
        <v>0</v>
      </c>
      <c r="CK67" s="1">
        <v>0</v>
      </c>
      <c r="CL67" s="1">
        <v>0</v>
      </c>
      <c r="CM67" s="1">
        <v>0</v>
      </c>
      <c r="CN67" s="1">
        <v>0</v>
      </c>
      <c r="CO67" s="1">
        <v>0</v>
      </c>
      <c r="CP67" s="1">
        <v>0</v>
      </c>
      <c r="CQ67" s="1">
        <v>0</v>
      </c>
      <c r="CR67" s="1">
        <v>0</v>
      </c>
      <c r="CS67" s="1">
        <v>0</v>
      </c>
      <c r="CT67" s="1">
        <v>0</v>
      </c>
      <c r="CU67" s="1">
        <v>0</v>
      </c>
      <c r="CV67" s="1">
        <v>0</v>
      </c>
      <c r="CW67" s="1"/>
      <c r="CX67" s="1"/>
      <c r="ES67" s="1">
        <v>4</v>
      </c>
      <c r="EV67" s="1">
        <v>2</v>
      </c>
      <c r="EZ67" s="1">
        <v>2</v>
      </c>
      <c r="FB67" s="1">
        <v>2</v>
      </c>
      <c r="FD67" s="1"/>
      <c r="FG67" s="1">
        <v>1</v>
      </c>
    </row>
    <row r="68" spans="1:165">
      <c r="A68" s="1">
        <v>59</v>
      </c>
      <c r="C68" s="1">
        <v>43</v>
      </c>
      <c r="D68" s="1">
        <v>43</v>
      </c>
      <c r="E68" s="2" t="s">
        <v>285</v>
      </c>
      <c r="F68" s="1" t="s">
        <v>110</v>
      </c>
      <c r="G68" s="1" t="s">
        <v>14</v>
      </c>
      <c r="H68" s="8">
        <v>0</v>
      </c>
      <c r="I68" s="1">
        <v>0</v>
      </c>
      <c r="J68" s="1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0</v>
      </c>
      <c r="BI68" s="12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  <c r="BV68" s="1">
        <v>0</v>
      </c>
      <c r="BW68" s="1">
        <v>0</v>
      </c>
      <c r="BX68" s="1">
        <v>0</v>
      </c>
      <c r="BY68" s="1">
        <v>0</v>
      </c>
      <c r="BZ68" s="1">
        <v>0</v>
      </c>
      <c r="CA68" s="1">
        <v>0</v>
      </c>
      <c r="CB68" s="1">
        <v>0</v>
      </c>
      <c r="CC68" s="1">
        <v>0</v>
      </c>
      <c r="CD68" s="1">
        <v>0</v>
      </c>
      <c r="CE68" s="1">
        <v>0</v>
      </c>
      <c r="CF68" s="1">
        <v>0</v>
      </c>
      <c r="CG68" s="1">
        <v>0</v>
      </c>
      <c r="CH68" s="1">
        <v>0</v>
      </c>
      <c r="CI68" s="1">
        <v>0</v>
      </c>
      <c r="CJ68" s="1">
        <v>0</v>
      </c>
      <c r="CK68" s="1">
        <v>0</v>
      </c>
      <c r="CL68" s="1">
        <v>0</v>
      </c>
      <c r="CM68" s="1">
        <v>0</v>
      </c>
      <c r="CN68" s="1">
        <v>0</v>
      </c>
      <c r="CO68" s="1">
        <v>0</v>
      </c>
      <c r="CP68" s="1">
        <v>0</v>
      </c>
      <c r="CQ68" s="1">
        <v>0</v>
      </c>
      <c r="CR68" s="1">
        <v>0</v>
      </c>
      <c r="CS68" s="1">
        <v>0</v>
      </c>
      <c r="CT68" s="1">
        <v>0</v>
      </c>
      <c r="CU68" s="1">
        <v>0</v>
      </c>
      <c r="CV68" s="1">
        <v>0</v>
      </c>
      <c r="CW68" s="1"/>
      <c r="CX68" s="1"/>
      <c r="EL68" s="1">
        <v>11</v>
      </c>
      <c r="EN68" s="1">
        <v>14</v>
      </c>
      <c r="EO68" s="1">
        <v>14</v>
      </c>
      <c r="ES68" s="1">
        <v>12</v>
      </c>
      <c r="EU68" s="1">
        <v>17</v>
      </c>
      <c r="EY68" s="1">
        <v>6</v>
      </c>
      <c r="FD68" s="1"/>
    </row>
    <row r="69" spans="1:165">
      <c r="A69" s="1">
        <v>60</v>
      </c>
      <c r="C69" s="1">
        <v>43</v>
      </c>
      <c r="D69" s="1">
        <v>43</v>
      </c>
      <c r="E69" s="2" t="s">
        <v>285</v>
      </c>
      <c r="F69" s="1" t="s">
        <v>152</v>
      </c>
      <c r="G69" s="1" t="s">
        <v>21</v>
      </c>
      <c r="H69" s="8">
        <v>0</v>
      </c>
      <c r="I69" s="1">
        <v>0</v>
      </c>
      <c r="J69" s="1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v>0</v>
      </c>
      <c r="BG69" s="1">
        <v>0</v>
      </c>
      <c r="BH69" s="1">
        <v>0</v>
      </c>
      <c r="BI69" s="12">
        <v>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  <c r="BV69" s="1">
        <v>0</v>
      </c>
      <c r="BW69" s="1">
        <v>0</v>
      </c>
      <c r="BX69" s="1">
        <v>0</v>
      </c>
      <c r="BY69" s="1">
        <v>0</v>
      </c>
      <c r="BZ69" s="1">
        <v>0</v>
      </c>
      <c r="CA69" s="1">
        <v>0</v>
      </c>
      <c r="CB69" s="1">
        <v>0</v>
      </c>
      <c r="CC69" s="1">
        <v>0</v>
      </c>
      <c r="CD69" s="1">
        <v>0</v>
      </c>
      <c r="CE69" s="1">
        <v>0</v>
      </c>
      <c r="CF69" s="1">
        <v>0</v>
      </c>
      <c r="CG69" s="1">
        <v>0</v>
      </c>
      <c r="CH69" s="1">
        <v>0</v>
      </c>
      <c r="CI69" s="1">
        <v>0</v>
      </c>
      <c r="CJ69" s="1">
        <v>0</v>
      </c>
      <c r="CK69" s="1">
        <v>0</v>
      </c>
      <c r="CL69" s="1">
        <v>0</v>
      </c>
      <c r="CM69" s="1">
        <v>0</v>
      </c>
      <c r="CN69" s="1">
        <v>0</v>
      </c>
      <c r="CO69" s="1">
        <v>0</v>
      </c>
      <c r="CP69" s="1">
        <v>0</v>
      </c>
      <c r="CQ69" s="1">
        <v>0</v>
      </c>
      <c r="CR69" s="1">
        <v>0</v>
      </c>
      <c r="CS69" s="1">
        <v>0</v>
      </c>
      <c r="CT69" s="1">
        <v>0</v>
      </c>
      <c r="CU69" s="1">
        <v>0</v>
      </c>
      <c r="CV69" s="1">
        <v>0</v>
      </c>
      <c r="CW69" s="1"/>
      <c r="CX69" s="1"/>
      <c r="EL69" s="1">
        <v>7</v>
      </c>
      <c r="EM69" s="1">
        <v>5</v>
      </c>
      <c r="EN69" s="1">
        <v>15</v>
      </c>
      <c r="ER69" s="1">
        <v>3</v>
      </c>
      <c r="FD69" s="1"/>
      <c r="FG69" s="1">
        <v>5</v>
      </c>
      <c r="FI69" s="1">
        <v>2</v>
      </c>
    </row>
    <row r="70" spans="1:165">
      <c r="A70" s="1">
        <v>61</v>
      </c>
      <c r="C70" s="1">
        <v>43</v>
      </c>
      <c r="D70" s="1">
        <v>43</v>
      </c>
      <c r="E70" s="2" t="s">
        <v>285</v>
      </c>
      <c r="H70" s="8">
        <v>0</v>
      </c>
      <c r="I70" s="1">
        <v>0</v>
      </c>
      <c r="J70" s="1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H70" s="1">
        <v>0</v>
      </c>
      <c r="BI70" s="12">
        <v>0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>
        <v>0</v>
      </c>
      <c r="BQ70" s="1">
        <v>0</v>
      </c>
      <c r="BR70" s="1">
        <v>0</v>
      </c>
      <c r="BS70" s="1">
        <v>0</v>
      </c>
      <c r="BT70" s="1">
        <v>0</v>
      </c>
      <c r="BU70" s="1">
        <v>0</v>
      </c>
      <c r="BV70" s="1">
        <v>0</v>
      </c>
      <c r="BW70" s="1">
        <v>0</v>
      </c>
      <c r="BX70" s="1">
        <v>0</v>
      </c>
      <c r="BY70" s="1">
        <v>0</v>
      </c>
      <c r="BZ70" s="1">
        <v>0</v>
      </c>
      <c r="CA70" s="1">
        <v>0</v>
      </c>
      <c r="CB70" s="1">
        <v>0</v>
      </c>
      <c r="CC70" s="1">
        <v>0</v>
      </c>
      <c r="CD70" s="1">
        <v>0</v>
      </c>
      <c r="CE70" s="1">
        <v>0</v>
      </c>
      <c r="CF70" s="1">
        <v>0</v>
      </c>
      <c r="CG70" s="1">
        <v>0</v>
      </c>
      <c r="CH70" s="1">
        <v>0</v>
      </c>
      <c r="CI70" s="1">
        <v>0</v>
      </c>
      <c r="CJ70" s="1">
        <v>0</v>
      </c>
      <c r="CK70" s="1">
        <v>0</v>
      </c>
      <c r="CL70" s="1">
        <v>0</v>
      </c>
      <c r="CM70" s="1">
        <v>0</v>
      </c>
      <c r="CN70" s="1">
        <v>0</v>
      </c>
      <c r="CO70" s="1">
        <v>0</v>
      </c>
      <c r="CP70" s="1">
        <v>0</v>
      </c>
      <c r="CQ70" s="1">
        <v>0</v>
      </c>
      <c r="CR70" s="1">
        <v>0</v>
      </c>
      <c r="CS70" s="1">
        <v>0</v>
      </c>
      <c r="CT70" s="1">
        <v>0</v>
      </c>
      <c r="CU70" s="1">
        <v>0</v>
      </c>
      <c r="CV70" s="1">
        <v>0</v>
      </c>
      <c r="CW70" s="1"/>
      <c r="CX70" s="1"/>
      <c r="FD70" s="1"/>
    </row>
    <row r="71" spans="1:165">
      <c r="A71" s="1">
        <v>62</v>
      </c>
      <c r="C71" s="1">
        <v>43</v>
      </c>
      <c r="D71" s="1">
        <v>43</v>
      </c>
      <c r="E71" s="2" t="s">
        <v>285</v>
      </c>
      <c r="H71" s="8">
        <v>0</v>
      </c>
      <c r="I71" s="1">
        <v>0</v>
      </c>
      <c r="J71" s="1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0</v>
      </c>
      <c r="BH71" s="1">
        <v>0</v>
      </c>
      <c r="BI71" s="12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0</v>
      </c>
      <c r="BT71" s="1">
        <v>0</v>
      </c>
      <c r="BU71" s="1">
        <v>0</v>
      </c>
      <c r="BV71" s="1">
        <v>0</v>
      </c>
      <c r="BW71" s="1">
        <v>0</v>
      </c>
      <c r="BX71" s="1">
        <v>0</v>
      </c>
      <c r="BY71" s="1">
        <v>0</v>
      </c>
      <c r="BZ71" s="1">
        <v>0</v>
      </c>
      <c r="CA71" s="1">
        <v>0</v>
      </c>
      <c r="CB71" s="1">
        <v>0</v>
      </c>
      <c r="CC71" s="1">
        <v>0</v>
      </c>
      <c r="CD71" s="1">
        <v>0</v>
      </c>
      <c r="CE71" s="1">
        <v>0</v>
      </c>
      <c r="CF71" s="1">
        <v>0</v>
      </c>
      <c r="CG71" s="1">
        <v>0</v>
      </c>
      <c r="CH71" s="1">
        <v>0</v>
      </c>
      <c r="CI71" s="1">
        <v>0</v>
      </c>
      <c r="CJ71" s="1">
        <v>0</v>
      </c>
      <c r="CK71" s="1">
        <v>0</v>
      </c>
      <c r="CL71" s="1">
        <v>0</v>
      </c>
      <c r="CM71" s="1">
        <v>0</v>
      </c>
      <c r="CN71" s="1">
        <v>0</v>
      </c>
      <c r="CO71" s="1">
        <v>0</v>
      </c>
      <c r="CP71" s="1">
        <v>0</v>
      </c>
      <c r="CQ71" s="1">
        <v>0</v>
      </c>
      <c r="CR71" s="1">
        <v>0</v>
      </c>
      <c r="CS71" s="1">
        <v>0</v>
      </c>
      <c r="CT71" s="1">
        <v>0</v>
      </c>
      <c r="CU71" s="1">
        <v>0</v>
      </c>
      <c r="CV71" s="1">
        <v>0</v>
      </c>
      <c r="CW71" s="1"/>
      <c r="CX71" s="1"/>
      <c r="FD71" s="1"/>
    </row>
    <row r="72" spans="1:165"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1:165"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165"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1:165"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1:165">
      <c r="K76" s="8"/>
      <c r="L76" s="8"/>
      <c r="M76" s="8"/>
      <c r="N76" s="8"/>
      <c r="O76" s="8"/>
      <c r="P76" s="8"/>
      <c r="Q76" s="8"/>
      <c r="R76" s="8"/>
      <c r="S76" s="8"/>
      <c r="T76" s="8"/>
    </row>
  </sheetData>
  <autoFilter ref="G9:G71"/>
  <sortState ref="A10:JA69">
    <sortCondition descending="1" ref="H10:H69"/>
    <sortCondition ref="F10:F69"/>
  </sortState>
  <phoneticPr fontId="0" type="noConversion"/>
  <conditionalFormatting sqref="K10:T71">
    <cfRule type="cellIs" dxfId="206" priority="61" stopIfTrue="1" operator="equal">
      <formula>#REF!</formula>
    </cfRule>
    <cfRule type="cellIs" dxfId="205" priority="62" stopIfTrue="1" operator="equal">
      <formula>#REF!</formula>
    </cfRule>
    <cfRule type="cellIs" dxfId="204" priority="63" stopIfTrue="1" operator="equal">
      <formula>#REF!</formula>
    </cfRule>
  </conditionalFormatting>
  <conditionalFormatting sqref="J10:U76">
    <cfRule type="cellIs" dxfId="203" priority="59" operator="equal">
      <formula>0</formula>
    </cfRule>
  </conditionalFormatting>
  <conditionalFormatting sqref="K72:O76">
    <cfRule type="cellIs" dxfId="202" priority="56" stopIfTrue="1" operator="equal">
      <formula>#REF!</formula>
    </cfRule>
    <cfRule type="cellIs" dxfId="201" priority="57" stopIfTrue="1" operator="equal">
      <formula>#REF!</formula>
    </cfRule>
    <cfRule type="cellIs" dxfId="200" priority="58" stopIfTrue="1" operator="equal">
      <formula>#REF!</formula>
    </cfRule>
  </conditionalFormatting>
  <conditionalFormatting sqref="K10:T76">
    <cfRule type="cellIs" dxfId="199" priority="7" stopIfTrue="1" operator="equal">
      <formula>0</formula>
    </cfRule>
  </conditionalFormatting>
  <conditionalFormatting sqref="J10:J100">
    <cfRule type="cellIs" dxfId="198" priority="5" operator="greaterThan">
      <formula>4</formula>
    </cfRule>
  </conditionalFormatting>
  <conditionalFormatting sqref="E10:E71">
    <cfRule type="containsErrors" dxfId="197" priority="3">
      <formula>ISERROR(E10)</formula>
    </cfRule>
    <cfRule type="cellIs" dxfId="196" priority="4" stopIfTrue="1" operator="equal">
      <formula>"↔"</formula>
    </cfRule>
  </conditionalFormatting>
  <conditionalFormatting sqref="E10:E71">
    <cfRule type="containsText" dxfId="195" priority="2" stopIfTrue="1" operator="containsText" text="↓">
      <formula>NOT(ISERROR(SEARCH("↓",E10)))</formula>
    </cfRule>
  </conditionalFormatting>
  <conditionalFormatting sqref="E10:E71">
    <cfRule type="containsText" dxfId="194" priority="1" stopIfTrue="1" operator="containsText" text="↑">
      <formula>NOT(ISERROR(SEARCH("↑",E10)))</formula>
    </cfRule>
  </conditionalFormatting>
  <printOptions gridLines="1"/>
  <pageMargins left="0.78740157480314965" right="0.27559055118110237" top="0.98425196850393704" bottom="0.98425196850393704" header="0.23622047244094491" footer="0.19685039370078741"/>
  <pageSetup paperSize="9" scale="77" fitToHeight="0" orientation="portrait" horizontalDpi="300" verticalDpi="300" r:id="rId1"/>
  <headerFooter alignWithMargins="0">
    <oddHeader>&amp;L&amp;"Arial Narrow,Normal"&amp;28&amp;G&amp;CITU Oceania rankings
Women's standings&amp;R&amp;"Arial Narrow,Normal"&amp;26&amp;D</oddHeader>
    <oddFooter>&amp;C&amp;G&amp;R&amp;"Arial,Negrita"&amp;12Pag. &amp;P of &amp;N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C100"/>
  <sheetViews>
    <sheetView workbookViewId="0">
      <pane xSplit="7815" ySplit="4890" topLeftCell="AZ10" activePane="bottomLeft"/>
      <selection sqref="A1:XFD1048576"/>
      <selection pane="topRight" activeCell="BB5" sqref="BB5"/>
      <selection pane="bottomLeft" activeCell="F13" sqref="F13"/>
      <selection pane="bottomRight" activeCell="BB73" sqref="BB73"/>
    </sheetView>
  </sheetViews>
  <sheetFormatPr baseColWidth="10" defaultColWidth="4.7109375" defaultRowHeight="12.75"/>
  <cols>
    <col min="1" max="1" width="4.42578125" style="1" customWidth="1"/>
    <col min="2" max="2" width="9.5703125" style="1" hidden="1" customWidth="1"/>
    <col min="3" max="5" width="5.85546875" style="2" customWidth="1"/>
    <col min="6" max="6" width="24.5703125" style="1" customWidth="1"/>
    <col min="7" max="7" width="8" style="1" customWidth="1"/>
    <col min="8" max="8" width="8" style="8" customWidth="1"/>
    <col min="9" max="10" width="4.7109375" style="1"/>
    <col min="11" max="11" width="5.7109375" style="1" customWidth="1"/>
    <col min="12" max="12" width="5.42578125" style="1" customWidth="1"/>
    <col min="13" max="13" width="6.28515625" style="1" customWidth="1"/>
    <col min="14" max="15" width="5.5703125" style="1" customWidth="1"/>
    <col min="16" max="16" width="5.7109375" style="1" customWidth="1"/>
    <col min="17" max="17" width="6.5703125" customWidth="1"/>
    <col min="18" max="18" width="6.28515625" customWidth="1"/>
    <col min="19" max="19" width="6.5703125" customWidth="1"/>
    <col min="20" max="20" width="6.85546875" customWidth="1"/>
    <col min="22" max="60" width="4.7109375" style="1" customWidth="1"/>
    <col min="61" max="61" width="4.7109375" style="12" customWidth="1"/>
    <col min="62" max="76" width="4.7109375" style="1" customWidth="1"/>
    <col min="77" max="77" width="6.140625" style="1" customWidth="1"/>
    <col min="78" max="78" width="6.85546875" style="1" customWidth="1"/>
    <col min="79" max="79" width="6.5703125" style="1" customWidth="1"/>
    <col min="80" max="80" width="6.85546875" style="1" customWidth="1"/>
    <col min="81" max="90" width="7.85546875" style="1" bestFit="1" customWidth="1"/>
    <col min="91" max="101" width="4.7109375" style="1" customWidth="1"/>
    <col min="104" max="104" width="4.7109375" style="1" customWidth="1"/>
    <col min="105" max="131" width="4.7109375" style="1"/>
    <col min="132" max="132" width="7.140625" style="1" bestFit="1" customWidth="1"/>
    <col min="133" max="140" width="4.7109375" style="1"/>
    <col min="141" max="141" width="4.7109375" style="12"/>
    <col min="142" max="157" width="4.7109375" style="1"/>
    <col min="158" max="162" width="4.7109375" style="1" customWidth="1"/>
    <col min="163" max="16384" width="4.7109375" style="1"/>
  </cols>
  <sheetData>
    <row r="1" spans="1:263">
      <c r="I1" s="8" t="s">
        <v>90</v>
      </c>
      <c r="J1" s="8" t="s">
        <v>90</v>
      </c>
      <c r="K1" s="8" t="s">
        <v>90</v>
      </c>
      <c r="L1" s="8" t="s">
        <v>90</v>
      </c>
      <c r="M1" s="8" t="s">
        <v>90</v>
      </c>
      <c r="N1" s="8" t="s">
        <v>90</v>
      </c>
      <c r="O1" s="8" t="s">
        <v>90</v>
      </c>
      <c r="P1" s="8" t="s">
        <v>106</v>
      </c>
      <c r="Q1" s="8" t="s">
        <v>106</v>
      </c>
      <c r="R1" s="8" t="s">
        <v>106</v>
      </c>
      <c r="S1" s="8" t="s">
        <v>106</v>
      </c>
      <c r="T1" s="8" t="s">
        <v>106</v>
      </c>
      <c r="V1" s="1">
        <v>1</v>
      </c>
      <c r="W1" s="1">
        <v>1</v>
      </c>
      <c r="X1" s="1">
        <v>1</v>
      </c>
      <c r="Y1" s="1">
        <v>1</v>
      </c>
      <c r="Z1" s="1">
        <v>1</v>
      </c>
      <c r="AA1" s="1">
        <v>1</v>
      </c>
      <c r="AB1" s="1">
        <v>1</v>
      </c>
      <c r="AC1" s="1">
        <v>1</v>
      </c>
      <c r="AD1" s="1">
        <v>1</v>
      </c>
      <c r="AE1" s="1">
        <v>1</v>
      </c>
      <c r="AF1" s="1">
        <v>1</v>
      </c>
      <c r="AG1" s="1">
        <v>1</v>
      </c>
      <c r="AH1" s="1">
        <v>1</v>
      </c>
      <c r="AI1" s="1">
        <v>1</v>
      </c>
      <c r="AJ1" s="1">
        <v>1</v>
      </c>
      <c r="AK1" s="1">
        <v>1</v>
      </c>
      <c r="AL1" s="1">
        <v>1</v>
      </c>
      <c r="AM1" s="1">
        <v>1</v>
      </c>
      <c r="AN1" s="1">
        <v>1</v>
      </c>
      <c r="AO1" s="1">
        <v>1</v>
      </c>
      <c r="AP1" s="1">
        <v>1</v>
      </c>
      <c r="AQ1" s="1">
        <v>1</v>
      </c>
      <c r="AR1" s="1">
        <v>1</v>
      </c>
      <c r="AS1" s="1">
        <v>1</v>
      </c>
      <c r="AT1" s="1">
        <v>1</v>
      </c>
      <c r="AU1" s="1">
        <v>1</v>
      </c>
      <c r="AV1" s="1">
        <v>1</v>
      </c>
      <c r="AW1" s="1">
        <v>1</v>
      </c>
      <c r="AX1" s="1">
        <v>1</v>
      </c>
      <c r="AY1" s="1">
        <v>1</v>
      </c>
      <c r="AZ1" s="1">
        <v>1</v>
      </c>
      <c r="BA1" s="1">
        <v>1</v>
      </c>
      <c r="BB1" s="11">
        <v>0.33329999999999999</v>
      </c>
      <c r="BC1" s="11">
        <v>0.33329999999999999</v>
      </c>
      <c r="BD1" s="11">
        <v>0.33329999999999999</v>
      </c>
      <c r="BE1" s="11">
        <v>0.33329999999999999</v>
      </c>
      <c r="BF1" s="11">
        <v>0.33329999999999999</v>
      </c>
      <c r="BG1" s="11">
        <v>0.33329999999999999</v>
      </c>
      <c r="BH1" s="11">
        <v>0.33329999999999999</v>
      </c>
      <c r="BI1" s="12">
        <v>0</v>
      </c>
      <c r="BJ1" s="11">
        <v>0</v>
      </c>
      <c r="BK1" s="11">
        <v>0</v>
      </c>
      <c r="BL1" s="11">
        <v>0</v>
      </c>
      <c r="BM1" s="11">
        <v>0</v>
      </c>
      <c r="BN1" s="11">
        <v>0</v>
      </c>
      <c r="BO1" s="11">
        <v>0</v>
      </c>
      <c r="BP1" s="11">
        <v>0</v>
      </c>
      <c r="BQ1" s="11">
        <v>0</v>
      </c>
      <c r="BR1" s="11">
        <v>0</v>
      </c>
      <c r="BS1" s="11">
        <v>0</v>
      </c>
      <c r="BT1" s="11">
        <v>0</v>
      </c>
      <c r="BU1" s="11">
        <v>0</v>
      </c>
      <c r="BV1" s="11">
        <v>0</v>
      </c>
      <c r="BW1" s="11">
        <v>0</v>
      </c>
      <c r="BX1" s="11">
        <v>0</v>
      </c>
      <c r="BY1" s="11">
        <v>0</v>
      </c>
      <c r="BZ1" s="11">
        <v>0</v>
      </c>
      <c r="CA1" s="11">
        <v>0</v>
      </c>
      <c r="CB1" s="11">
        <v>0</v>
      </c>
      <c r="CC1" s="11">
        <v>0</v>
      </c>
      <c r="CD1" s="11">
        <v>0</v>
      </c>
      <c r="CE1" s="11">
        <v>0</v>
      </c>
      <c r="CF1" s="11">
        <v>0</v>
      </c>
      <c r="CG1" s="11">
        <v>0</v>
      </c>
      <c r="CH1" s="11">
        <v>0</v>
      </c>
      <c r="CI1" s="11">
        <v>0</v>
      </c>
      <c r="CJ1" s="11">
        <v>0</v>
      </c>
      <c r="CK1" s="11">
        <v>0</v>
      </c>
      <c r="CL1" s="11">
        <v>0</v>
      </c>
      <c r="CM1" s="1">
        <v>1</v>
      </c>
      <c r="CN1" s="1">
        <v>1</v>
      </c>
      <c r="CO1" s="1">
        <v>1</v>
      </c>
      <c r="CP1" s="1">
        <v>1</v>
      </c>
      <c r="CQ1" s="1">
        <v>1</v>
      </c>
      <c r="CR1" s="1">
        <v>1</v>
      </c>
      <c r="CS1" s="1">
        <v>1</v>
      </c>
      <c r="CT1" s="1">
        <v>1</v>
      </c>
      <c r="CU1" s="1">
        <v>1</v>
      </c>
      <c r="CV1" s="1">
        <v>1</v>
      </c>
      <c r="CW1" s="1">
        <v>1</v>
      </c>
      <c r="CX1" s="1"/>
      <c r="CY1" s="1"/>
    </row>
    <row r="2" spans="1:263">
      <c r="G2" s="1" t="s">
        <v>0</v>
      </c>
      <c r="I2" s="8" t="s">
        <v>112</v>
      </c>
      <c r="J2" s="8" t="s">
        <v>106</v>
      </c>
      <c r="K2" s="8" t="s">
        <v>112</v>
      </c>
      <c r="L2" s="8" t="s">
        <v>112</v>
      </c>
      <c r="M2" s="8" t="s">
        <v>112</v>
      </c>
      <c r="N2" s="8" t="s">
        <v>112</v>
      </c>
      <c r="O2" s="8" t="s">
        <v>112</v>
      </c>
      <c r="P2" s="8" t="s">
        <v>107</v>
      </c>
      <c r="Q2" s="8" t="s">
        <v>107</v>
      </c>
      <c r="R2" s="8" t="s">
        <v>107</v>
      </c>
      <c r="S2" s="8" t="s">
        <v>107</v>
      </c>
      <c r="T2" s="8" t="s">
        <v>107</v>
      </c>
      <c r="AV2" s="1" t="s">
        <v>284</v>
      </c>
      <c r="AW2" s="1" t="s">
        <v>277</v>
      </c>
      <c r="AX2" s="1" t="s">
        <v>268</v>
      </c>
      <c r="AY2" s="1" t="s">
        <v>258</v>
      </c>
      <c r="AZ2" s="17" t="str">
        <f>EB2</f>
        <v>2015 02 21</v>
      </c>
      <c r="BA2" s="1" t="s">
        <v>250</v>
      </c>
      <c r="BB2" s="1" t="s">
        <v>246</v>
      </c>
      <c r="BD2" s="1" t="s">
        <v>236</v>
      </c>
      <c r="BE2" s="1" t="s">
        <v>231</v>
      </c>
      <c r="BF2" s="1" t="s">
        <v>231</v>
      </c>
      <c r="BG2" s="1" t="s">
        <v>225</v>
      </c>
      <c r="BH2" s="1" t="s">
        <v>219</v>
      </c>
      <c r="BI2" s="12" t="s">
        <v>208</v>
      </c>
      <c r="BJ2" s="1" t="s">
        <v>202</v>
      </c>
      <c r="BK2" s="1" t="s">
        <v>187</v>
      </c>
      <c r="BL2" s="1" t="s">
        <v>192</v>
      </c>
      <c r="BM2" s="1" t="s">
        <v>176</v>
      </c>
      <c r="BN2" s="1" t="s">
        <v>176</v>
      </c>
      <c r="BO2" s="1" t="s">
        <v>166</v>
      </c>
      <c r="BP2" s="1" t="s">
        <v>154</v>
      </c>
      <c r="BQ2" s="1" t="s">
        <v>154</v>
      </c>
      <c r="BR2" s="1" t="s">
        <v>148</v>
      </c>
      <c r="BS2" s="1" t="s">
        <v>140</v>
      </c>
      <c r="BT2" s="1" t="s">
        <v>140</v>
      </c>
      <c r="BU2" s="1" t="s">
        <v>132</v>
      </c>
      <c r="BV2" s="1" t="s">
        <v>124</v>
      </c>
      <c r="BW2" s="1" t="s">
        <v>120</v>
      </c>
      <c r="BX2" s="1" t="s">
        <v>120</v>
      </c>
      <c r="BY2" s="1" t="s">
        <v>104</v>
      </c>
      <c r="BZ2" s="1" t="s">
        <v>54</v>
      </c>
      <c r="CA2" s="1" t="s">
        <v>54</v>
      </c>
      <c r="CB2" s="1" t="s">
        <v>54</v>
      </c>
      <c r="CC2" s="1">
        <v>2009</v>
      </c>
      <c r="CD2" s="1" t="s">
        <v>52</v>
      </c>
      <c r="CE2" s="1" t="s">
        <v>49</v>
      </c>
      <c r="CF2" s="1" t="s">
        <v>42</v>
      </c>
      <c r="CG2" s="1" t="s">
        <v>41</v>
      </c>
      <c r="CH2" s="1" t="s">
        <v>37</v>
      </c>
      <c r="CI2" s="1" t="s">
        <v>37</v>
      </c>
      <c r="CX2" s="1"/>
      <c r="CY2" s="1"/>
      <c r="EB2" s="1" t="s">
        <v>289</v>
      </c>
    </row>
    <row r="3" spans="1:263">
      <c r="G3" s="1" t="s">
        <v>1</v>
      </c>
      <c r="K3" s="8"/>
      <c r="L3" s="8"/>
      <c r="M3" s="8"/>
      <c r="N3" s="8"/>
      <c r="O3" s="8"/>
      <c r="P3" s="8"/>
      <c r="Q3" s="8"/>
      <c r="R3" s="8"/>
      <c r="S3" s="8"/>
      <c r="T3" s="8"/>
      <c r="AV3" s="1" t="s">
        <v>272</v>
      </c>
      <c r="AW3" s="1" t="s">
        <v>281</v>
      </c>
      <c r="AX3" s="1" t="s">
        <v>238</v>
      </c>
      <c r="AY3" s="1" t="s">
        <v>237</v>
      </c>
      <c r="AZ3" s="17" t="str">
        <f>EB3</f>
        <v>birtwhistle, Jacob</v>
      </c>
      <c r="BA3" s="1" t="s">
        <v>32</v>
      </c>
      <c r="BB3" s="1" t="s">
        <v>249</v>
      </c>
      <c r="BD3" s="1" t="s">
        <v>237</v>
      </c>
      <c r="BE3" s="1" t="s">
        <v>135</v>
      </c>
      <c r="BF3" s="1" t="s">
        <v>47</v>
      </c>
      <c r="BG3" s="1" t="s">
        <v>115</v>
      </c>
      <c r="BH3" s="1" t="s">
        <v>30</v>
      </c>
      <c r="BI3" s="12" t="s">
        <v>32</v>
      </c>
      <c r="BJ3" s="1" t="s">
        <v>203</v>
      </c>
      <c r="BK3" s="1" t="s">
        <v>114</v>
      </c>
      <c r="BL3" s="1" t="s">
        <v>193</v>
      </c>
      <c r="BM3" s="1" t="s">
        <v>163</v>
      </c>
      <c r="BN3" s="1" t="s">
        <v>114</v>
      </c>
      <c r="BO3" s="1" t="s">
        <v>30</v>
      </c>
      <c r="BP3" s="1" t="s">
        <v>32</v>
      </c>
      <c r="BQ3" s="1" t="s">
        <v>32</v>
      </c>
      <c r="BR3" s="1" t="s">
        <v>149</v>
      </c>
      <c r="BS3" s="1" t="s">
        <v>22</v>
      </c>
      <c r="BT3" s="1" t="s">
        <v>139</v>
      </c>
      <c r="BU3" s="1" t="s">
        <v>30</v>
      </c>
      <c r="BV3" s="1" t="s">
        <v>47</v>
      </c>
      <c r="BW3" s="1" t="s">
        <v>19</v>
      </c>
      <c r="BX3" s="1" t="s">
        <v>121</v>
      </c>
      <c r="BY3" s="1" t="s">
        <v>114</v>
      </c>
      <c r="BZ3" s="1" t="s">
        <v>25</v>
      </c>
      <c r="CA3" s="1" t="s">
        <v>32</v>
      </c>
      <c r="CB3" s="1" t="s">
        <v>25</v>
      </c>
      <c r="CC3" s="1" t="s">
        <v>17</v>
      </c>
      <c r="CD3" s="1" t="s">
        <v>36</v>
      </c>
      <c r="CE3" s="1" t="s">
        <v>20</v>
      </c>
      <c r="CF3" s="1" t="s">
        <v>17</v>
      </c>
      <c r="CG3" s="1" t="s">
        <v>20</v>
      </c>
      <c r="CH3" s="1" t="s">
        <v>19</v>
      </c>
      <c r="CX3" s="1"/>
      <c r="CY3" s="1"/>
      <c r="EB3" s="1" t="s">
        <v>290</v>
      </c>
    </row>
    <row r="4" spans="1:263">
      <c r="G4" s="1" t="s">
        <v>2</v>
      </c>
      <c r="K4" s="8"/>
      <c r="L4" s="8"/>
      <c r="M4" s="8"/>
      <c r="N4" s="8"/>
      <c r="O4" s="8"/>
      <c r="P4" s="8"/>
      <c r="Q4" s="8"/>
      <c r="R4" s="8"/>
      <c r="S4" s="8"/>
      <c r="T4" s="8"/>
      <c r="AV4" s="1" t="s">
        <v>14</v>
      </c>
      <c r="AW4" s="1" t="s">
        <v>14</v>
      </c>
      <c r="AX4" s="1" t="s">
        <v>14</v>
      </c>
      <c r="AY4" s="1" t="s">
        <v>14</v>
      </c>
      <c r="AZ4" s="17" t="str">
        <f>EB4</f>
        <v>AUS</v>
      </c>
      <c r="BA4" s="1" t="s">
        <v>21</v>
      </c>
      <c r="BB4" s="1" t="s">
        <v>35</v>
      </c>
      <c r="BD4" s="1" t="s">
        <v>14</v>
      </c>
      <c r="BE4" s="1" t="s">
        <v>14</v>
      </c>
      <c r="BF4" s="1" t="s">
        <v>14</v>
      </c>
      <c r="BG4" s="1" t="s">
        <v>14</v>
      </c>
      <c r="BH4" s="1" t="s">
        <v>21</v>
      </c>
      <c r="BI4" s="12" t="s">
        <v>21</v>
      </c>
      <c r="BJ4" s="1" t="s">
        <v>204</v>
      </c>
      <c r="BK4" s="1" t="s">
        <v>14</v>
      </c>
      <c r="BL4" s="1" t="s">
        <v>14</v>
      </c>
      <c r="BM4" s="1" t="s">
        <v>21</v>
      </c>
      <c r="BN4" s="1" t="s">
        <v>14</v>
      </c>
      <c r="BO4" s="1" t="s">
        <v>21</v>
      </c>
      <c r="BP4" s="1" t="s">
        <v>21</v>
      </c>
      <c r="BQ4" s="1" t="s">
        <v>21</v>
      </c>
      <c r="BR4" s="1" t="s">
        <v>14</v>
      </c>
      <c r="BS4" s="1" t="s">
        <v>14</v>
      </c>
      <c r="BT4" s="1" t="s">
        <v>14</v>
      </c>
      <c r="BU4" s="1" t="s">
        <v>21</v>
      </c>
      <c r="BV4" s="1" t="s">
        <v>14</v>
      </c>
      <c r="BW4" s="1" t="s">
        <v>14</v>
      </c>
      <c r="BX4" s="1" t="s">
        <v>21</v>
      </c>
      <c r="BY4" s="1" t="s">
        <v>14</v>
      </c>
      <c r="BZ4" s="1" t="s">
        <v>21</v>
      </c>
      <c r="CA4" s="1" t="s">
        <v>21</v>
      </c>
      <c r="CB4" s="1" t="s">
        <v>21</v>
      </c>
      <c r="CC4" s="1" t="s">
        <v>14</v>
      </c>
      <c r="CD4" s="1" t="s">
        <v>35</v>
      </c>
      <c r="CE4" s="1" t="s">
        <v>21</v>
      </c>
      <c r="CF4" s="1" t="s">
        <v>14</v>
      </c>
      <c r="CG4" s="1" t="s">
        <v>21</v>
      </c>
      <c r="CH4" s="1" t="s">
        <v>14</v>
      </c>
      <c r="CX4" s="1"/>
      <c r="CY4" s="1"/>
      <c r="EB4" s="1" t="s">
        <v>14</v>
      </c>
    </row>
    <row r="5" spans="1:263" s="3" customFormat="1">
      <c r="C5" s="4"/>
      <c r="D5" s="4"/>
      <c r="E5" s="4"/>
      <c r="G5" s="3" t="s">
        <v>3</v>
      </c>
      <c r="H5" s="8"/>
      <c r="K5" s="8"/>
      <c r="L5" s="8"/>
      <c r="M5" s="8"/>
      <c r="N5" s="8"/>
      <c r="O5" s="8"/>
      <c r="P5" s="8"/>
      <c r="Q5" s="8"/>
      <c r="R5" s="8"/>
      <c r="S5" s="8"/>
      <c r="T5" s="8"/>
      <c r="V5" s="3">
        <v>0.46609953703703705</v>
      </c>
      <c r="W5" s="3">
        <v>0.46609953703703705</v>
      </c>
      <c r="X5" s="3">
        <v>0.46609953703703705</v>
      </c>
      <c r="Y5" s="3">
        <v>0.46609953703703705</v>
      </c>
      <c r="Z5" s="3">
        <v>0.46609953703703705</v>
      </c>
      <c r="AA5" s="3">
        <v>0.46609953703703705</v>
      </c>
      <c r="AB5" s="3">
        <v>0.46609953703703705</v>
      </c>
      <c r="AC5" s="3">
        <v>0.46609953703703705</v>
      </c>
      <c r="AD5" s="3">
        <v>0.46609953703703705</v>
      </c>
      <c r="AE5" s="3">
        <v>0.46609953703703705</v>
      </c>
      <c r="AF5" s="3">
        <v>0.46609953703703705</v>
      </c>
      <c r="AG5" s="3">
        <v>0.46609953703703705</v>
      </c>
      <c r="AH5" s="3">
        <v>0.46609953703703705</v>
      </c>
      <c r="AI5" s="3">
        <v>0.46609953703703705</v>
      </c>
      <c r="AJ5" s="3">
        <v>0.46609953703703705</v>
      </c>
      <c r="AK5" s="3">
        <v>0.46609953703703705</v>
      </c>
      <c r="AL5" s="3">
        <v>0.46609953703703705</v>
      </c>
      <c r="AM5" s="3">
        <v>0.46609953703703705</v>
      </c>
      <c r="AN5" s="3">
        <v>0.46609953703703705</v>
      </c>
      <c r="AO5" s="3">
        <v>0.46609953703703705</v>
      </c>
      <c r="AP5" s="3">
        <v>0.46609953703703705</v>
      </c>
      <c r="AQ5" s="3">
        <v>0.46609953703703705</v>
      </c>
      <c r="AR5" s="3">
        <v>0.46609953703703705</v>
      </c>
      <c r="AS5" s="3">
        <v>0.46609953703703705</v>
      </c>
      <c r="AT5" s="3">
        <v>0.46609953703703705</v>
      </c>
      <c r="AU5" s="3">
        <v>0.46609953703703705</v>
      </c>
      <c r="AV5" s="3">
        <v>8.3506944444444453E-2</v>
      </c>
      <c r="AW5" s="3">
        <v>4.0138888888888884E-2</v>
      </c>
      <c r="AX5" s="3">
        <v>7.6678240740740741E-2</v>
      </c>
      <c r="AY5" s="3">
        <v>3.8171296296296293E-2</v>
      </c>
      <c r="AZ5" s="3">
        <f>EB5</f>
        <v>8.3182870370370365E-2</v>
      </c>
      <c r="BA5" s="3">
        <v>1.8831018518518518E-2</v>
      </c>
      <c r="BB5" s="3">
        <v>7.7453703703703705E-2</v>
      </c>
      <c r="BC5" s="3">
        <v>0.46609953703703705</v>
      </c>
      <c r="BD5" s="3">
        <v>7.7858796296296287E-2</v>
      </c>
      <c r="BE5" s="3">
        <v>7.96412037037037E-2</v>
      </c>
      <c r="BF5" s="3">
        <v>7.8483796296296301E-2</v>
      </c>
      <c r="BG5" s="3">
        <v>3.9456018518518522E-2</v>
      </c>
      <c r="BH5" s="3">
        <v>1.7916666666666668E-2</v>
      </c>
      <c r="BI5" s="13">
        <v>4.3078703703703702E-2</v>
      </c>
      <c r="BJ5" s="3">
        <v>0.10393518518518519</v>
      </c>
      <c r="BK5" s="3">
        <v>7.9803240740740744E-2</v>
      </c>
      <c r="BL5" s="3">
        <v>7.7812499999999993E-2</v>
      </c>
      <c r="BM5" s="3">
        <v>7.9942129629629641E-2</v>
      </c>
      <c r="BN5" s="3">
        <v>7.7407407407407411E-2</v>
      </c>
      <c r="BO5" s="3">
        <v>3.8726851851851853E-2</v>
      </c>
      <c r="BP5" s="3">
        <v>4.0381944444444443E-2</v>
      </c>
      <c r="BQ5" s="3">
        <v>4.0381944444444443E-2</v>
      </c>
      <c r="BR5" s="3">
        <v>3.9039351851851853E-2</v>
      </c>
      <c r="BS5" s="3">
        <v>7.4143518518518511E-2</v>
      </c>
      <c r="BT5" s="3">
        <v>7.6168981481481476E-2</v>
      </c>
      <c r="BU5" s="3">
        <v>3.8645833333333331E-2</v>
      </c>
      <c r="BV5" s="3">
        <v>4.0555555555555553E-2</v>
      </c>
      <c r="BW5" s="3">
        <v>7.768518518518519E-2</v>
      </c>
      <c r="BX5" s="3">
        <v>4.1851851851851855E-2</v>
      </c>
      <c r="BY5" s="3">
        <v>7.7731481481481471E-2</v>
      </c>
      <c r="BZ5" s="3">
        <v>7.8715277777777773E-2</v>
      </c>
      <c r="CA5" s="3">
        <v>7.8969907407407405E-2</v>
      </c>
      <c r="CB5" s="3">
        <v>7.8715277777777773E-2</v>
      </c>
      <c r="CC5" s="3">
        <v>7.4155092592592592E-2</v>
      </c>
      <c r="CD5" s="3">
        <v>7.9756944444444436E-2</v>
      </c>
      <c r="CE5" s="3">
        <v>7.7453703703703705E-2</v>
      </c>
      <c r="CF5" s="3">
        <v>7.3807870370370371E-2</v>
      </c>
      <c r="CG5" s="3">
        <v>7.8449074074074074E-2</v>
      </c>
      <c r="CH5" s="3">
        <v>7.6539351851851858E-2</v>
      </c>
      <c r="CJ5" s="3">
        <v>0.46609953703703705</v>
      </c>
      <c r="CK5" s="3">
        <v>0.46609953703703705</v>
      </c>
      <c r="CL5" s="3">
        <v>0.46609953703703705</v>
      </c>
      <c r="CM5" s="3">
        <v>0.46609953703703705</v>
      </c>
      <c r="CN5" s="3">
        <v>0.46609953703703705</v>
      </c>
      <c r="CO5" s="3">
        <v>0.46609953703703705</v>
      </c>
      <c r="CP5" s="3">
        <v>0.46609953703703705</v>
      </c>
      <c r="CQ5" s="3">
        <v>0.46609953703703705</v>
      </c>
      <c r="CR5" s="3">
        <v>0.46609953703703705</v>
      </c>
      <c r="CS5" s="3">
        <v>0.46609953703703705</v>
      </c>
      <c r="CT5" s="3">
        <v>0.46609953703703705</v>
      </c>
      <c r="CU5" s="3">
        <v>0.46609953703703705</v>
      </c>
      <c r="CV5" s="3">
        <v>0.46609953703703705</v>
      </c>
      <c r="CW5" s="3">
        <v>0.46609953703703705</v>
      </c>
      <c r="EB5" s="3">
        <v>8.3182870370370365E-2</v>
      </c>
      <c r="EK5" s="13"/>
    </row>
    <row r="6" spans="1:263" s="3" customFormat="1">
      <c r="C6" s="4"/>
      <c r="D6" s="4"/>
      <c r="E6" s="4"/>
      <c r="G6" s="3" t="s">
        <v>4</v>
      </c>
      <c r="H6" s="8"/>
      <c r="K6" s="8"/>
      <c r="L6" s="8"/>
      <c r="M6" s="8"/>
      <c r="N6" s="8"/>
      <c r="O6" s="8"/>
      <c r="P6" s="8"/>
      <c r="Q6" s="8"/>
      <c r="R6" s="8"/>
      <c r="S6" s="8"/>
      <c r="T6" s="8"/>
      <c r="V6" s="3">
        <v>0.48940451388888895</v>
      </c>
      <c r="W6" s="3">
        <v>0.48940451388888895</v>
      </c>
      <c r="X6" s="3">
        <v>0.48940451388888895</v>
      </c>
      <c r="Y6" s="3">
        <v>0.48940451388888895</v>
      </c>
      <c r="Z6" s="3">
        <v>0.48940451388888895</v>
      </c>
      <c r="AA6" s="3">
        <v>0.48940451388888895</v>
      </c>
      <c r="AB6" s="3">
        <v>0.48940451388888895</v>
      </c>
      <c r="AC6" s="3">
        <v>0.48940451388888895</v>
      </c>
      <c r="AD6" s="3">
        <v>0.48940451388888895</v>
      </c>
      <c r="AE6" s="3">
        <v>0.48940451388888895</v>
      </c>
      <c r="AF6" s="3">
        <v>0.48940451388888895</v>
      </c>
      <c r="AG6" s="3">
        <v>0.48940451388888895</v>
      </c>
      <c r="AH6" s="3">
        <v>0.48940451388888895</v>
      </c>
      <c r="AI6" s="3">
        <v>0.48940451388888895</v>
      </c>
      <c r="AJ6" s="3">
        <v>0.48940451388888895</v>
      </c>
      <c r="AK6" s="3">
        <v>0.48940451388888895</v>
      </c>
      <c r="AL6" s="3">
        <v>0.48940451388888895</v>
      </c>
      <c r="AM6" s="3">
        <v>0.48940451388888895</v>
      </c>
      <c r="AN6" s="3">
        <v>0.48940451388888895</v>
      </c>
      <c r="AO6" s="3">
        <v>0.48940451388888895</v>
      </c>
      <c r="AP6" s="3">
        <v>0.48940451388888895</v>
      </c>
      <c r="AQ6" s="3">
        <v>0.48940451388888895</v>
      </c>
      <c r="AR6" s="3">
        <v>0.48940451388888895</v>
      </c>
      <c r="AS6" s="3">
        <v>0.48940451388888895</v>
      </c>
      <c r="AT6" s="3">
        <v>0.48940451388888895</v>
      </c>
      <c r="AU6" s="3">
        <v>0.48940451388888895</v>
      </c>
      <c r="AV6" s="3">
        <v>8.7682291666666676E-2</v>
      </c>
      <c r="AW6" s="3">
        <v>4.2145833333333327E-2</v>
      </c>
      <c r="AX6" s="3">
        <v>8.0512152777777776E-2</v>
      </c>
      <c r="AY6" s="3">
        <v>4.0079861111111108E-2</v>
      </c>
      <c r="AZ6" s="3">
        <f>EB6</f>
        <v>8.7342013888888889E-2</v>
      </c>
      <c r="BA6" s="3">
        <f>BA5*1.05</f>
        <v>1.9772569444444443E-2</v>
      </c>
      <c r="BB6" s="3">
        <v>8.1326388888888893E-2</v>
      </c>
      <c r="BC6" s="3">
        <v>0.48940451388888895</v>
      </c>
      <c r="BD6" s="3">
        <v>8.1751736111111098E-2</v>
      </c>
      <c r="BE6" s="3">
        <v>8.3623263888888882E-2</v>
      </c>
      <c r="BF6" s="3">
        <v>8.2407986111111123E-2</v>
      </c>
      <c r="BG6" s="3">
        <v>4.1428819444444452E-2</v>
      </c>
      <c r="BH6" s="3">
        <v>1.8812500000000003E-2</v>
      </c>
      <c r="BI6" s="13">
        <v>4.5232638888888892E-2</v>
      </c>
      <c r="BJ6" s="3">
        <v>0.10913194444444445</v>
      </c>
      <c r="BK6" s="3">
        <v>8.379340277777779E-2</v>
      </c>
      <c r="BL6" s="3">
        <v>8.1703125000000001E-2</v>
      </c>
      <c r="BM6" s="3">
        <v>8.3939236111111121E-2</v>
      </c>
      <c r="BN6" s="3">
        <v>8.1277777777777782E-2</v>
      </c>
      <c r="BO6" s="3">
        <v>4.0663194444444446E-2</v>
      </c>
      <c r="BP6" s="3">
        <v>4.2401041666666667E-2</v>
      </c>
      <c r="BQ6" s="3">
        <v>4.2401041666666667E-2</v>
      </c>
      <c r="BR6" s="3">
        <v>4.0991319444444445E-2</v>
      </c>
      <c r="BS6" s="3">
        <v>7.7850694444444438E-2</v>
      </c>
      <c r="BT6" s="3">
        <v>7.9977430555555548E-2</v>
      </c>
      <c r="BU6" s="3">
        <v>4.0578125E-2</v>
      </c>
      <c r="BV6" s="3">
        <v>4.2583333333333334E-2</v>
      </c>
      <c r="BW6" s="3">
        <v>8.1569444444444458E-2</v>
      </c>
      <c r="BX6" s="3">
        <v>4.3944444444444453E-2</v>
      </c>
      <c r="BY6" s="3">
        <v>8.1618055555555541E-2</v>
      </c>
      <c r="BZ6" s="3">
        <v>8.2651041666666661E-2</v>
      </c>
      <c r="CA6" s="3">
        <v>8.2918402777777775E-2</v>
      </c>
      <c r="CB6" s="3">
        <v>8.2651041666666661E-2</v>
      </c>
      <c r="CC6" s="3">
        <v>7.7862847222222226E-2</v>
      </c>
      <c r="CD6" s="3">
        <v>8.3744791666666665E-2</v>
      </c>
      <c r="CE6" s="3">
        <v>8.1326388888888893E-2</v>
      </c>
      <c r="CF6" s="3">
        <v>7.7498263888888891E-2</v>
      </c>
      <c r="CG6" s="3">
        <v>8.2371527777777787E-2</v>
      </c>
      <c r="CH6" s="3">
        <v>8.0366319444444459E-2</v>
      </c>
      <c r="CI6" s="3">
        <v>0</v>
      </c>
      <c r="CJ6" s="3">
        <v>0.48940451388888895</v>
      </c>
      <c r="CK6" s="3">
        <v>0.48940451388888895</v>
      </c>
      <c r="CL6" s="3">
        <v>0.48940451388888895</v>
      </c>
      <c r="CM6" s="3">
        <v>0.48940451388888895</v>
      </c>
      <c r="CN6" s="3">
        <v>0.48940451388888895</v>
      </c>
      <c r="CO6" s="3">
        <v>0.48940451388888895</v>
      </c>
      <c r="CP6" s="3">
        <v>0.48940451388888895</v>
      </c>
      <c r="CQ6" s="3">
        <v>0.48940451388888895</v>
      </c>
      <c r="CR6" s="3">
        <v>0.48940451388888895</v>
      </c>
      <c r="CS6" s="3">
        <v>0.48940451388888895</v>
      </c>
      <c r="CT6" s="3">
        <v>0.48940451388888895</v>
      </c>
      <c r="CU6" s="3">
        <v>0.48940451388888895</v>
      </c>
      <c r="CV6" s="3">
        <v>0.48940451388888895</v>
      </c>
      <c r="CW6" s="3">
        <v>0.48940451388888895</v>
      </c>
      <c r="EB6" s="3">
        <f>EB5*1.05</f>
        <v>8.7342013888888889E-2</v>
      </c>
      <c r="EK6" s="13"/>
    </row>
    <row r="7" spans="1:263" ht="12" customHeight="1">
      <c r="G7" s="1" t="s">
        <v>5</v>
      </c>
      <c r="K7" s="8"/>
      <c r="L7" s="8"/>
      <c r="M7" s="8"/>
      <c r="N7" s="8"/>
      <c r="O7" s="8"/>
      <c r="P7" s="8"/>
      <c r="Q7" s="8"/>
      <c r="R7" s="8"/>
      <c r="S7" s="8"/>
      <c r="T7" s="8"/>
      <c r="V7" s="1">
        <v>400</v>
      </c>
      <c r="W7" s="1">
        <v>400</v>
      </c>
      <c r="X7" s="1">
        <v>400</v>
      </c>
      <c r="Y7" s="1">
        <v>400</v>
      </c>
      <c r="Z7" s="1">
        <v>400</v>
      </c>
      <c r="AA7" s="1">
        <v>400</v>
      </c>
      <c r="AB7" s="1">
        <v>400</v>
      </c>
      <c r="AC7" s="1">
        <v>400</v>
      </c>
      <c r="AD7" s="1">
        <v>400</v>
      </c>
      <c r="AE7" s="1">
        <v>400</v>
      </c>
      <c r="AF7" s="1">
        <v>400</v>
      </c>
      <c r="AG7" s="1">
        <v>400</v>
      </c>
      <c r="AH7" s="1">
        <v>400</v>
      </c>
      <c r="AI7" s="1">
        <v>400</v>
      </c>
      <c r="AJ7" s="1">
        <v>400</v>
      </c>
      <c r="AK7" s="1">
        <v>400</v>
      </c>
      <c r="AL7" s="1">
        <v>400</v>
      </c>
      <c r="AM7" s="1">
        <v>400</v>
      </c>
      <c r="AN7" s="1">
        <v>400</v>
      </c>
      <c r="AO7" s="1">
        <v>400</v>
      </c>
      <c r="AP7" s="1">
        <v>400</v>
      </c>
      <c r="AQ7" s="1">
        <v>400</v>
      </c>
      <c r="AR7" s="1">
        <v>400</v>
      </c>
      <c r="AS7" s="1">
        <v>400</v>
      </c>
      <c r="AT7" s="1">
        <v>400</v>
      </c>
      <c r="AU7" s="1">
        <v>400</v>
      </c>
      <c r="AV7" s="1">
        <v>250</v>
      </c>
      <c r="AW7" s="1">
        <v>250</v>
      </c>
      <c r="AX7" s="1">
        <v>250</v>
      </c>
      <c r="AY7" s="1">
        <v>250</v>
      </c>
      <c r="AZ7" s="17">
        <f>EB7</f>
        <v>600</v>
      </c>
      <c r="BA7" s="1">
        <v>250</v>
      </c>
      <c r="BB7" s="1">
        <v>100</v>
      </c>
      <c r="BC7" s="1">
        <v>0</v>
      </c>
      <c r="BD7" s="1">
        <v>250</v>
      </c>
      <c r="BE7" s="1">
        <v>250</v>
      </c>
      <c r="BF7" s="1">
        <v>600</v>
      </c>
      <c r="BG7" s="1">
        <v>250</v>
      </c>
      <c r="BH7" s="1">
        <v>250</v>
      </c>
      <c r="BI7" s="12">
        <v>0</v>
      </c>
      <c r="BJ7" s="1">
        <v>100</v>
      </c>
      <c r="BK7" s="1">
        <v>100</v>
      </c>
      <c r="BL7" s="1">
        <v>250</v>
      </c>
      <c r="BM7" s="1">
        <v>250</v>
      </c>
      <c r="BN7" s="1">
        <v>600</v>
      </c>
      <c r="BO7" s="1">
        <v>250</v>
      </c>
      <c r="BP7" s="1">
        <v>100</v>
      </c>
      <c r="BQ7" s="1">
        <v>250</v>
      </c>
      <c r="BR7" s="1">
        <v>250</v>
      </c>
      <c r="BS7" s="1">
        <v>600</v>
      </c>
      <c r="BT7" s="1">
        <v>250</v>
      </c>
      <c r="BU7" s="1">
        <v>400</v>
      </c>
      <c r="BV7" s="1">
        <v>250</v>
      </c>
      <c r="BW7" s="1">
        <v>100</v>
      </c>
      <c r="BX7" s="1">
        <v>100</v>
      </c>
      <c r="BY7" s="1">
        <v>250</v>
      </c>
      <c r="BZ7" s="1">
        <v>600</v>
      </c>
      <c r="CA7" s="1">
        <v>250</v>
      </c>
      <c r="CB7" s="1">
        <v>100</v>
      </c>
      <c r="CC7" s="1">
        <v>100</v>
      </c>
      <c r="CD7" s="1">
        <v>100</v>
      </c>
      <c r="CE7" s="1">
        <v>250</v>
      </c>
      <c r="CF7" s="1">
        <v>250</v>
      </c>
      <c r="CG7" s="1">
        <v>250</v>
      </c>
      <c r="CH7" s="1">
        <v>600</v>
      </c>
      <c r="CI7" s="1">
        <v>250</v>
      </c>
      <c r="CJ7" s="1">
        <v>100</v>
      </c>
      <c r="CK7" s="1">
        <v>100</v>
      </c>
      <c r="CL7" s="1">
        <v>100</v>
      </c>
      <c r="CM7" s="1">
        <v>100</v>
      </c>
      <c r="CN7" s="1">
        <v>100</v>
      </c>
      <c r="CO7" s="1">
        <v>100</v>
      </c>
      <c r="CP7" s="1">
        <v>100</v>
      </c>
      <c r="CQ7" s="1">
        <v>100</v>
      </c>
      <c r="CR7" s="1">
        <v>100</v>
      </c>
      <c r="CS7" s="1">
        <v>100</v>
      </c>
      <c r="CT7" s="1">
        <v>100</v>
      </c>
      <c r="CU7" s="1">
        <v>100</v>
      </c>
      <c r="CV7" s="1">
        <v>100</v>
      </c>
      <c r="CW7" s="1">
        <v>100</v>
      </c>
      <c r="CX7" s="1"/>
      <c r="CY7" s="1"/>
      <c r="EB7" s="1">
        <v>600</v>
      </c>
    </row>
    <row r="8" spans="1:263" s="5" customFormat="1" ht="12" customHeight="1">
      <c r="C8" s="2"/>
      <c r="D8" s="2"/>
      <c r="E8" s="2"/>
      <c r="G8" s="5" t="s">
        <v>6</v>
      </c>
      <c r="H8" s="9"/>
      <c r="K8" s="9"/>
      <c r="L8" s="9"/>
      <c r="M8" s="9"/>
      <c r="N8" s="9"/>
      <c r="O8" s="9"/>
      <c r="P8" s="9"/>
      <c r="Q8" s="9"/>
      <c r="R8" s="9"/>
      <c r="S8" s="9"/>
      <c r="T8" s="9"/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5">
        <v>0</v>
      </c>
      <c r="AU8" s="5">
        <v>0</v>
      </c>
      <c r="AV8" s="5">
        <v>0</v>
      </c>
      <c r="AW8" s="5">
        <v>6</v>
      </c>
      <c r="AX8" s="5">
        <v>14</v>
      </c>
      <c r="AY8" s="5">
        <v>6</v>
      </c>
      <c r="AZ8" s="17">
        <f>EB8</f>
        <v>16</v>
      </c>
      <c r="BA8" s="5">
        <v>4</v>
      </c>
      <c r="BB8" s="5">
        <v>0</v>
      </c>
      <c r="BC8" s="5">
        <v>0</v>
      </c>
      <c r="BD8" s="5">
        <v>6</v>
      </c>
      <c r="BE8" s="5">
        <v>2</v>
      </c>
      <c r="BF8" s="5">
        <v>16</v>
      </c>
      <c r="BG8" s="5">
        <v>6</v>
      </c>
      <c r="BH8" s="5">
        <v>12</v>
      </c>
      <c r="BI8" s="14">
        <v>14</v>
      </c>
      <c r="BJ8" s="5">
        <v>0</v>
      </c>
      <c r="BK8" s="5">
        <v>14</v>
      </c>
      <c r="BL8" s="5">
        <v>4</v>
      </c>
      <c r="BM8" s="5">
        <v>2</v>
      </c>
      <c r="BN8" s="5">
        <v>14</v>
      </c>
      <c r="BO8" s="5">
        <v>10</v>
      </c>
      <c r="BP8" s="5">
        <v>10</v>
      </c>
      <c r="BQ8" s="5">
        <v>4</v>
      </c>
      <c r="BR8" s="5">
        <v>0</v>
      </c>
      <c r="BS8" s="5">
        <v>20</v>
      </c>
      <c r="BT8" s="5">
        <v>2</v>
      </c>
      <c r="BU8" s="5">
        <v>12</v>
      </c>
      <c r="BV8" s="5">
        <v>10</v>
      </c>
      <c r="BW8" s="5">
        <v>2</v>
      </c>
      <c r="BX8" s="5">
        <v>6</v>
      </c>
      <c r="BY8" s="5">
        <v>4</v>
      </c>
      <c r="BZ8" s="5">
        <v>20</v>
      </c>
      <c r="CA8" s="5">
        <v>10</v>
      </c>
      <c r="CB8" s="5">
        <v>14</v>
      </c>
      <c r="CC8" s="5">
        <v>14</v>
      </c>
      <c r="CD8" s="5">
        <v>0</v>
      </c>
      <c r="CE8" s="5">
        <v>20</v>
      </c>
      <c r="CF8" s="5">
        <v>16</v>
      </c>
      <c r="CG8" s="5">
        <v>12</v>
      </c>
      <c r="CH8" s="5">
        <v>12</v>
      </c>
      <c r="CI8" s="5">
        <v>8</v>
      </c>
      <c r="CJ8" s="5">
        <v>0</v>
      </c>
      <c r="CK8" s="5">
        <v>0</v>
      </c>
      <c r="CL8" s="5">
        <v>0</v>
      </c>
      <c r="CM8" s="5">
        <v>0</v>
      </c>
      <c r="CN8" s="5">
        <v>0</v>
      </c>
      <c r="CO8" s="5">
        <v>0</v>
      </c>
      <c r="CP8" s="5">
        <v>0</v>
      </c>
      <c r="CQ8" s="5">
        <v>0</v>
      </c>
      <c r="CR8" s="5">
        <v>0</v>
      </c>
      <c r="CS8" s="5">
        <v>0</v>
      </c>
      <c r="CT8" s="5">
        <v>0</v>
      </c>
      <c r="CU8" s="5">
        <v>0</v>
      </c>
      <c r="CV8" s="5">
        <v>0</v>
      </c>
      <c r="CW8" s="5">
        <v>0</v>
      </c>
      <c r="EB8" s="5">
        <v>16</v>
      </c>
      <c r="EK8" s="14"/>
    </row>
    <row r="9" spans="1:263" s="6" customFormat="1" ht="131.25" customHeight="1">
      <c r="A9" s="6">
        <v>0</v>
      </c>
      <c r="B9" s="6" t="s">
        <v>10</v>
      </c>
      <c r="C9" s="1" t="s">
        <v>7</v>
      </c>
      <c r="D9" s="1" t="s">
        <v>164</v>
      </c>
      <c r="E9" s="2" t="s">
        <v>8</v>
      </c>
      <c r="F9" s="1" t="s">
        <v>11</v>
      </c>
      <c r="G9" s="1" t="s">
        <v>2</v>
      </c>
      <c r="H9" s="10" t="s">
        <v>9</v>
      </c>
      <c r="I9" s="6" t="s">
        <v>101</v>
      </c>
      <c r="J9" s="6" t="s">
        <v>113</v>
      </c>
      <c r="K9" s="10" t="s">
        <v>91</v>
      </c>
      <c r="L9" s="10" t="s">
        <v>92</v>
      </c>
      <c r="M9" s="10" t="s">
        <v>93</v>
      </c>
      <c r="N9" s="10" t="s">
        <v>94</v>
      </c>
      <c r="O9" s="10" t="s">
        <v>95</v>
      </c>
      <c r="P9" s="10" t="s">
        <v>96</v>
      </c>
      <c r="Q9" s="10" t="s">
        <v>97</v>
      </c>
      <c r="R9" s="10" t="s">
        <v>98</v>
      </c>
      <c r="S9" s="10" t="s">
        <v>99</v>
      </c>
      <c r="T9" s="10" t="s">
        <v>100</v>
      </c>
      <c r="V9" s="6" t="s">
        <v>87</v>
      </c>
      <c r="W9" s="6" t="s">
        <v>86</v>
      </c>
      <c r="X9" s="6" t="s">
        <v>87</v>
      </c>
      <c r="Y9" s="6" t="s">
        <v>88</v>
      </c>
      <c r="Z9" s="6" t="s">
        <v>89</v>
      </c>
      <c r="AA9" s="6" t="s">
        <v>76</v>
      </c>
      <c r="AB9" s="6" t="s">
        <v>77</v>
      </c>
      <c r="AC9" s="6" t="s">
        <v>78</v>
      </c>
      <c r="AD9" s="6" t="s">
        <v>79</v>
      </c>
      <c r="AE9" s="6" t="s">
        <v>80</v>
      </c>
      <c r="AF9" s="6" t="s">
        <v>81</v>
      </c>
      <c r="AG9" s="6" t="s">
        <v>82</v>
      </c>
      <c r="AH9" s="6" t="s">
        <v>83</v>
      </c>
      <c r="AI9" s="6" t="s">
        <v>84</v>
      </c>
      <c r="AJ9" s="6" t="s">
        <v>85</v>
      </c>
      <c r="AK9" s="6" t="s">
        <v>66</v>
      </c>
      <c r="AL9" s="6" t="s">
        <v>67</v>
      </c>
      <c r="AM9" s="6" t="s">
        <v>68</v>
      </c>
      <c r="AN9" s="6" t="s">
        <v>69</v>
      </c>
      <c r="AO9" s="6" t="s">
        <v>70</v>
      </c>
      <c r="AP9" s="6" t="s">
        <v>71</v>
      </c>
      <c r="AQ9" s="6" t="s">
        <v>72</v>
      </c>
      <c r="AR9" s="6" t="s">
        <v>73</v>
      </c>
      <c r="AS9" s="6" t="s">
        <v>74</v>
      </c>
      <c r="AT9" s="6" t="s">
        <v>75</v>
      </c>
      <c r="AU9" s="6" t="s">
        <v>63</v>
      </c>
      <c r="AV9" s="6" t="s">
        <v>280</v>
      </c>
      <c r="AW9" s="6" t="s">
        <v>276</v>
      </c>
      <c r="AX9" s="6" t="s">
        <v>269</v>
      </c>
      <c r="AY9" s="6" t="s">
        <v>259</v>
      </c>
      <c r="AZ9" s="6" t="str">
        <f>EB9</f>
        <v>CCH Devonport 2015</v>
      </c>
      <c r="BA9" s="6" t="s">
        <v>251</v>
      </c>
      <c r="BB9" s="6" t="s">
        <v>248</v>
      </c>
      <c r="BC9" s="6" t="s">
        <v>244</v>
      </c>
      <c r="BD9" s="6" t="s">
        <v>235</v>
      </c>
      <c r="BE9" s="6" t="s">
        <v>232</v>
      </c>
      <c r="BF9" s="6" t="s">
        <v>230</v>
      </c>
      <c r="BG9" s="6" t="s">
        <v>224</v>
      </c>
      <c r="BH9" s="6" t="s">
        <v>220</v>
      </c>
      <c r="BI9" s="15" t="s">
        <v>207</v>
      </c>
      <c r="BJ9" s="6" t="s">
        <v>205</v>
      </c>
      <c r="BK9" s="6" t="s">
        <v>201</v>
      </c>
      <c r="BL9" s="6" t="s">
        <v>103</v>
      </c>
      <c r="BM9" s="6" t="s">
        <v>175</v>
      </c>
      <c r="BN9" s="6" t="s">
        <v>174</v>
      </c>
      <c r="BO9" s="6" t="s">
        <v>165</v>
      </c>
      <c r="BP9" s="6" t="s">
        <v>199</v>
      </c>
      <c r="BQ9" s="6" t="s">
        <v>153</v>
      </c>
      <c r="BR9" s="6" t="s">
        <v>147</v>
      </c>
      <c r="BS9" s="7" t="s">
        <v>137</v>
      </c>
      <c r="BT9" s="7" t="s">
        <v>138</v>
      </c>
      <c r="BU9" s="6" t="s">
        <v>131</v>
      </c>
      <c r="BV9" s="6" t="s">
        <v>128</v>
      </c>
      <c r="BW9" s="6" t="s">
        <v>23</v>
      </c>
      <c r="BX9" s="6" t="s">
        <v>62</v>
      </c>
      <c r="BY9" s="6" t="s">
        <v>103</v>
      </c>
      <c r="BZ9" s="7" t="s">
        <v>53</v>
      </c>
      <c r="CA9" s="7" t="s">
        <v>13</v>
      </c>
      <c r="CB9" s="6" t="s">
        <v>62</v>
      </c>
      <c r="CC9" s="6" t="s">
        <v>23</v>
      </c>
      <c r="CD9" s="6" t="s">
        <v>33</v>
      </c>
      <c r="CE9" s="6" t="s">
        <v>48</v>
      </c>
      <c r="CF9" s="6" t="s">
        <v>40</v>
      </c>
      <c r="CG9" s="6" t="s">
        <v>45</v>
      </c>
      <c r="CH9" s="7" t="s">
        <v>39</v>
      </c>
      <c r="CI9" s="7" t="s">
        <v>13</v>
      </c>
      <c r="CJ9" s="6" t="s">
        <v>51</v>
      </c>
      <c r="CK9" s="6" t="s">
        <v>51</v>
      </c>
      <c r="CL9" s="6" t="s">
        <v>51</v>
      </c>
      <c r="CM9" s="6" t="s">
        <v>51</v>
      </c>
      <c r="CN9" s="6" t="s">
        <v>51</v>
      </c>
      <c r="CO9" s="6" t="s">
        <v>51</v>
      </c>
      <c r="CP9" s="6" t="s">
        <v>51</v>
      </c>
      <c r="CQ9" s="6" t="s">
        <v>51</v>
      </c>
      <c r="CR9" s="6" t="s">
        <v>51</v>
      </c>
      <c r="CS9" s="6" t="s">
        <v>51</v>
      </c>
      <c r="CT9" s="6" t="s">
        <v>51</v>
      </c>
      <c r="CU9" s="6" t="s">
        <v>51</v>
      </c>
      <c r="CV9" s="6" t="s">
        <v>51</v>
      </c>
      <c r="CW9" s="6" t="s">
        <v>51</v>
      </c>
      <c r="CX9" s="7" t="s">
        <v>87</v>
      </c>
      <c r="CY9" s="7" t="s">
        <v>86</v>
      </c>
      <c r="CZ9" s="7" t="s">
        <v>87</v>
      </c>
      <c r="DA9" s="7" t="s">
        <v>88</v>
      </c>
      <c r="DB9" s="7" t="s">
        <v>89</v>
      </c>
      <c r="DC9" s="7" t="s">
        <v>76</v>
      </c>
      <c r="DD9" s="7" t="s">
        <v>77</v>
      </c>
      <c r="DE9" s="7" t="s">
        <v>78</v>
      </c>
      <c r="DF9" s="7" t="s">
        <v>79</v>
      </c>
      <c r="DG9" s="7" t="s">
        <v>80</v>
      </c>
      <c r="DH9" s="7" t="s">
        <v>81</v>
      </c>
      <c r="DI9" s="7" t="s">
        <v>82</v>
      </c>
      <c r="DJ9" s="7" t="s">
        <v>83</v>
      </c>
      <c r="DK9" s="7" t="s">
        <v>84</v>
      </c>
      <c r="DL9" s="7" t="s">
        <v>85</v>
      </c>
      <c r="DM9" s="7" t="s">
        <v>66</v>
      </c>
      <c r="DN9" s="7" t="s">
        <v>67</v>
      </c>
      <c r="DO9" s="7" t="s">
        <v>68</v>
      </c>
      <c r="DP9" s="7" t="s">
        <v>69</v>
      </c>
      <c r="DQ9" s="7" t="s">
        <v>70</v>
      </c>
      <c r="DR9" s="7" t="s">
        <v>71</v>
      </c>
      <c r="DS9" s="7" t="s">
        <v>72</v>
      </c>
      <c r="DT9" s="7" t="s">
        <v>73</v>
      </c>
      <c r="DU9" s="7" t="s">
        <v>74</v>
      </c>
      <c r="DV9" s="7" t="s">
        <v>75</v>
      </c>
      <c r="DW9" s="7" t="s">
        <v>63</v>
      </c>
      <c r="DX9" s="7" t="s">
        <v>280</v>
      </c>
      <c r="DY9" s="7" t="s">
        <v>276</v>
      </c>
      <c r="DZ9" s="7" t="s">
        <v>269</v>
      </c>
      <c r="EA9" s="7" t="s">
        <v>259</v>
      </c>
      <c r="EB9" s="7" t="s">
        <v>288</v>
      </c>
      <c r="EC9" s="7" t="s">
        <v>251</v>
      </c>
      <c r="ED9" s="7" t="s">
        <v>248</v>
      </c>
      <c r="EE9" s="7" t="s">
        <v>244</v>
      </c>
      <c r="EF9" s="7" t="s">
        <v>235</v>
      </c>
      <c r="EG9" s="7" t="s">
        <v>232</v>
      </c>
      <c r="EH9" s="7" t="s">
        <v>230</v>
      </c>
      <c r="EI9" s="7" t="s">
        <v>224</v>
      </c>
      <c r="EJ9" s="7" t="s">
        <v>220</v>
      </c>
      <c r="EK9" s="16" t="s">
        <v>207</v>
      </c>
      <c r="EL9" s="7" t="s">
        <v>205</v>
      </c>
      <c r="EM9" s="7" t="s">
        <v>201</v>
      </c>
      <c r="EN9" s="7" t="s">
        <v>103</v>
      </c>
      <c r="EO9" s="7" t="s">
        <v>175</v>
      </c>
      <c r="EP9" s="7" t="s">
        <v>174</v>
      </c>
      <c r="EQ9" s="7" t="s">
        <v>165</v>
      </c>
      <c r="ER9" s="7" t="s">
        <v>199</v>
      </c>
      <c r="ES9" s="7" t="s">
        <v>153</v>
      </c>
      <c r="ET9" s="7" t="s">
        <v>147</v>
      </c>
      <c r="EU9" s="7" t="s">
        <v>137</v>
      </c>
      <c r="EV9" s="7" t="s">
        <v>138</v>
      </c>
      <c r="EW9" s="7" t="s">
        <v>131</v>
      </c>
      <c r="EX9" s="7" t="s">
        <v>128</v>
      </c>
      <c r="EY9" s="7" t="s">
        <v>23</v>
      </c>
      <c r="EZ9" s="7" t="s">
        <v>62</v>
      </c>
      <c r="FA9" s="7" t="s">
        <v>103</v>
      </c>
      <c r="FB9" s="7" t="s">
        <v>53</v>
      </c>
      <c r="FC9" s="7" t="s">
        <v>13</v>
      </c>
      <c r="FD9" s="7" t="s">
        <v>62</v>
      </c>
      <c r="FE9" s="7" t="s">
        <v>23</v>
      </c>
      <c r="FF9" s="7" t="s">
        <v>33</v>
      </c>
      <c r="FG9" s="7" t="s">
        <v>48</v>
      </c>
      <c r="FH9" s="7" t="s">
        <v>40</v>
      </c>
      <c r="FI9" s="7" t="s">
        <v>45</v>
      </c>
      <c r="FJ9" s="7" t="s">
        <v>39</v>
      </c>
      <c r="FK9" s="7" t="s">
        <v>13</v>
      </c>
      <c r="FL9" s="7" t="s">
        <v>51</v>
      </c>
      <c r="FM9" s="7" t="s">
        <v>51</v>
      </c>
      <c r="FN9" s="7" t="s">
        <v>51</v>
      </c>
      <c r="FO9" s="7" t="s">
        <v>51</v>
      </c>
      <c r="FP9" s="7" t="s">
        <v>51</v>
      </c>
      <c r="FQ9" s="7" t="s">
        <v>51</v>
      </c>
      <c r="FR9" s="7" t="s">
        <v>51</v>
      </c>
      <c r="FS9" s="7" t="s">
        <v>51</v>
      </c>
      <c r="FT9" s="7" t="s">
        <v>51</v>
      </c>
      <c r="FU9" s="7" t="s">
        <v>51</v>
      </c>
      <c r="FV9" s="7" t="s">
        <v>51</v>
      </c>
      <c r="FW9" s="7" t="s">
        <v>51</v>
      </c>
      <c r="FX9" s="7" t="s">
        <v>51</v>
      </c>
      <c r="FY9" s="7" t="s">
        <v>51</v>
      </c>
      <c r="FZ9" s="7" t="s">
        <v>9</v>
      </c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  <c r="IZ9" s="7"/>
      <c r="JA9" s="7"/>
      <c r="JB9" s="7"/>
      <c r="JC9" s="7"/>
    </row>
    <row r="10" spans="1:263">
      <c r="A10" s="1">
        <f>1+A9</f>
        <v>1</v>
      </c>
      <c r="B10" s="1" t="s">
        <v>52</v>
      </c>
      <c r="C10" s="18">
        <f>IF(H10=H9,C9,(A10))</f>
        <v>1</v>
      </c>
      <c r="D10" s="18">
        <v>1</v>
      </c>
      <c r="E10" s="2" t="str">
        <f>IF(C10&gt;D10,CONCATENATE("↓",(C10-D10)),(IF(C10=D10,"↔",CONCATENATE("↑",(D10-C10)))))</f>
        <v>↔</v>
      </c>
      <c r="F10" s="1" t="s">
        <v>150</v>
      </c>
      <c r="G10" s="1" t="s">
        <v>14</v>
      </c>
      <c r="H10" s="8">
        <f>SUM(K10:T10)</f>
        <v>1194.6343149500271</v>
      </c>
      <c r="I10" s="1">
        <f>COUNTIF(V10:BA10,"&gt;0")</f>
        <v>2</v>
      </c>
      <c r="J10" s="1">
        <f>COUNTIF(BB10:CW10,"&gt;0")</f>
        <v>2</v>
      </c>
      <c r="K10" s="8">
        <f>LARGE($V10:$BA10,1)</f>
        <v>696</v>
      </c>
      <c r="L10" s="8">
        <f>LARGE($V10:$BA10,2)</f>
        <v>265</v>
      </c>
      <c r="M10" s="8">
        <f>LARGE($V10:$BA10,3)</f>
        <v>0</v>
      </c>
      <c r="N10" s="8">
        <f>LARGE($V10:$BA10,4)</f>
        <v>0</v>
      </c>
      <c r="O10" s="8">
        <f>LARGE($V10:$BA10,5)</f>
        <v>0</v>
      </c>
      <c r="P10" s="8">
        <f>LARGE($BB10:$CW10,1)</f>
        <v>145.30981495002717</v>
      </c>
      <c r="Q10" s="8">
        <f>LARGE($BB10:$CW10,2)</f>
        <v>88.3245</v>
      </c>
      <c r="R10" s="8">
        <f>LARGE($BB10:$CW10,3)</f>
        <v>0</v>
      </c>
      <c r="S10" s="8">
        <f>LARGE($BB10:$CW10,4)</f>
        <v>0</v>
      </c>
      <c r="T10" s="8">
        <f>LARGE($BB10:$CW10,5)</f>
        <v>0</v>
      </c>
      <c r="V10" s="1">
        <f>POWER(0.925,CX10-1)*V$7*(1+(V$8/100))*(V$1)*(NOT(ISBLANK(CX10)))</f>
        <v>0</v>
      </c>
      <c r="W10" s="1">
        <f>POWER(0.925,CY10-1)*W$7*(1+(W$8/100))*(W$1)*(NOT(ISBLANK(CY10)))</f>
        <v>0</v>
      </c>
      <c r="X10" s="1">
        <f>POWER(0.925,CZ10-1)*X$7*(1+(X$8/100))*(X$1)*(NOT(ISBLANK(CZ10)))</f>
        <v>0</v>
      </c>
      <c r="Y10" s="1">
        <f>POWER(0.925,DA10-1)*Y$7*(1+(Y$8/100))*(Y$1)*(NOT(ISBLANK(DA10)))</f>
        <v>0</v>
      </c>
      <c r="Z10" s="1">
        <f>POWER(0.925,DB10-1)*Z$7*(1+(Z$8/100))*(Z$1)*(NOT(ISBLANK(DB10)))</f>
        <v>0</v>
      </c>
      <c r="AA10" s="1">
        <f>POWER(0.925,DC10-1)*AA$7*(1+(AA$8/100))*(AA$1)*(NOT(ISBLANK(DC10)))</f>
        <v>0</v>
      </c>
      <c r="AB10" s="1">
        <f>POWER(0.925,DD10-1)*AB$7*(1+(AB$8/100))*(AB$1)*(NOT(ISBLANK(DD10)))</f>
        <v>0</v>
      </c>
      <c r="AC10" s="1">
        <f>POWER(0.925,DE10-1)*AC$7*(1+(AC$8/100))*(AC$1)*(NOT(ISBLANK(DE10)))</f>
        <v>0</v>
      </c>
      <c r="AD10" s="1">
        <f>POWER(0.925,DF10-1)*AD$7*(1+(AD$8/100))*(AD$1)*(NOT(ISBLANK(DF10)))</f>
        <v>0</v>
      </c>
      <c r="AE10" s="1">
        <f>POWER(0.925,DG10-1)*AE$7*(1+(AE$8/100))*(AE$1)*(NOT(ISBLANK(DG10)))</f>
        <v>0</v>
      </c>
      <c r="AF10" s="1">
        <f>POWER(0.925,DH10-1)*AF$7*(1+(AF$8/100))*(AF$1)*(NOT(ISBLANK(DH10)))</f>
        <v>0</v>
      </c>
      <c r="AG10" s="1">
        <f>POWER(0.925,DI10-1)*AG$7*(1+(AG$8/100))*(AG$1)*(NOT(ISBLANK(DI10)))</f>
        <v>0</v>
      </c>
      <c r="AH10" s="1">
        <f>POWER(0.925,DJ10-1)*AH$7*(1+(AH$8/100))*(AH$1)*(NOT(ISBLANK(DJ10)))</f>
        <v>0</v>
      </c>
      <c r="AI10" s="1">
        <f>POWER(0.925,DK10-1)*AI$7*(1+(AI$8/100))*(AI$1)*(NOT(ISBLANK(DK10)))</f>
        <v>0</v>
      </c>
      <c r="AJ10" s="1">
        <f>POWER(0.925,DL10-1)*AJ$7*(1+(AJ$8/100))*(AJ$1)*(NOT(ISBLANK(DL10)))</f>
        <v>0</v>
      </c>
      <c r="AK10" s="1">
        <f>POWER(0.925,DM10-1)*AK$7*(1+(AK$8/100))*(AK$1)*(NOT(ISBLANK(DM10)))</f>
        <v>0</v>
      </c>
      <c r="AL10" s="1">
        <f>POWER(0.925,DN10-1)*AL$7*(1+(AL$8/100))*(AL$1)*(NOT(ISBLANK(DN10)))</f>
        <v>0</v>
      </c>
      <c r="AM10" s="1">
        <f>POWER(0.925,DO10-1)*AM$7*(1+(AM$8/100))*(AM$1)*(NOT(ISBLANK(DO10)))</f>
        <v>0</v>
      </c>
      <c r="AN10" s="1">
        <f>POWER(0.925,DP10-1)*AN$7*(1+(AN$8/100))*(AN$1)*(NOT(ISBLANK(DP10)))</f>
        <v>0</v>
      </c>
      <c r="AO10" s="1">
        <f>POWER(0.925,DQ10-1)*AO$7*(1+(AO$8/100))*(AO$1)*(NOT(ISBLANK(DQ10)))</f>
        <v>0</v>
      </c>
      <c r="AP10" s="1">
        <f>POWER(0.925,DR10-1)*AP$7*(1+(AP$8/100))*(AP$1)*(NOT(ISBLANK(DR10)))</f>
        <v>0</v>
      </c>
      <c r="AQ10" s="1">
        <f>POWER(0.925,DS10-1)*AQ$7*(1+(AQ$8/100))*(AQ$1)*(NOT(ISBLANK(DS10)))</f>
        <v>0</v>
      </c>
      <c r="AR10" s="1">
        <f>POWER(0.925,DT10-1)*AR$7*(1+(AR$8/100))*(AR$1)*(NOT(ISBLANK(DT10)))</f>
        <v>0</v>
      </c>
      <c r="AS10" s="1">
        <f>POWER(0.925,DU10-1)*AS$7*(1+(AS$8/100))*(AS$1)*(NOT(ISBLANK(DU10)))</f>
        <v>0</v>
      </c>
      <c r="AT10" s="1">
        <f>POWER(0.925,DV10-1)*AT$7*(1+(AT$8/100))*(AT$1)*(NOT(ISBLANK(DV10)))</f>
        <v>0</v>
      </c>
      <c r="AU10" s="1">
        <f>POWER(0.925,DW10-1)*AU$7*(1+(AU$8/100))*(AU$1)*(NOT(ISBLANK(DW10)))</f>
        <v>0</v>
      </c>
      <c r="AV10" s="1">
        <f>POWER(0.925,DX10-1)*AV$7*(1+(AV$8/100))*(AV$1)*(NOT(ISBLANK(DX10)))</f>
        <v>0</v>
      </c>
      <c r="AW10" s="1">
        <f>POWER(0.925,DY10-1)*AW$7*(1+(AW$8/100))*(AW$1)*(NOT(ISBLANK(DY10)))</f>
        <v>0</v>
      </c>
      <c r="AX10" s="1">
        <f>POWER(0.925,DZ10-1)*AX$7*(1+(AX$8/100))*(AX$1)*(NOT(ISBLANK(DZ10)))</f>
        <v>0</v>
      </c>
      <c r="AY10" s="1">
        <f>POWER(0.925,EA10-1)*AY$7*(1+(AY$8/100))*(AY$1)*(NOT(ISBLANK(EA10)))</f>
        <v>265</v>
      </c>
      <c r="AZ10" s="1">
        <f>POWER(0.925,EB10-1)*AZ$7*(1+(AZ$8/100))*(AZ$1)*(NOT(ISBLANK(EB10)))</f>
        <v>696</v>
      </c>
      <c r="BA10" s="1">
        <f>POWER(0.925,EC10-1)*BA$7*(1+(BA$8/100))*(BA$1)*(NOT(ISBLANK(EC10)))</f>
        <v>0</v>
      </c>
      <c r="BB10" s="1">
        <f>POWER(0.925,ED10-1)*BB$7*(1+(BB$8/100))*(BB$1)*(NOT(ISBLANK(ED10)))</f>
        <v>0</v>
      </c>
      <c r="BC10" s="1">
        <f>POWER(0.925,EE10-1)*BC$7*(1+(BC$8/100))*(BC$1)*(NOT(ISBLANK(EE10)))</f>
        <v>0</v>
      </c>
      <c r="BD10" s="1">
        <f>POWER(0.925,EF10-1)*BD$7*(1+(BD$8/100))*(BD$1)*(NOT(ISBLANK(EF10)))</f>
        <v>88.3245</v>
      </c>
      <c r="BE10" s="1">
        <v>0</v>
      </c>
      <c r="BF10" s="1">
        <f>POWER(0.925,EH10-1)*BF$7*(1+(BF$8/100))*(BF$1)*(NOT(ISBLANK(EH10)))</f>
        <v>145.30981495002717</v>
      </c>
      <c r="BG10" s="1">
        <f>POWER(0.925,EI10-1)*BG$7*(1+(BG$8/100))*(BG$1)*(NOT(ISBLANK(EI10)))</f>
        <v>0</v>
      </c>
      <c r="BH10" s="1">
        <f>POWER(0.925,EJ10-1)*BH$7*(1+(BH$8/100))*(BH$1)*(NOT(ISBLANK(EJ10)))</f>
        <v>0</v>
      </c>
      <c r="BI10" s="1">
        <f>POWER(0.925,EK10-1)*BI$7*(1+(BI$8/100))*(BI$1)*(NOT(ISBLANK(EK10)))</f>
        <v>0</v>
      </c>
      <c r="BJ10" s="1">
        <f>POWER(0.925,EL10-1)*BJ$7*(1+(BJ$8/100))*(BJ$1)*(NOT(ISBLANK(EL10)))</f>
        <v>0</v>
      </c>
      <c r="BK10" s="1">
        <f>POWER(0.925,EM10-1)*BK$7*(1+(BK$8/100))*(BK$1)*(NOT(ISBLANK(EM10)))</f>
        <v>0</v>
      </c>
      <c r="BL10" s="1">
        <f>POWER(0.925,EN10-1)*BL$7*(1+(BL$8/100))*(BL$1)*(NOT(ISBLANK(EN10)))</f>
        <v>0</v>
      </c>
      <c r="BM10" s="1">
        <f>POWER(0.925,EO10-1)*BM$7*(1+(BM$8/100))*(BM$1)*(NOT(ISBLANK(EO10)))</f>
        <v>0</v>
      </c>
      <c r="BN10" s="1">
        <f>POWER(0.925,EP10-1)*BN$7*(1+(BN$8/100))*(BN$1)*(NOT(ISBLANK(EP10)))</f>
        <v>0</v>
      </c>
      <c r="BO10" s="1">
        <f>POWER(0.925,EQ10-1)*BO$7*(1+(BO$8/100))*(BO$1)*(NOT(ISBLANK(EQ10)))</f>
        <v>0</v>
      </c>
      <c r="BP10" s="1">
        <f>POWER(0.925,ER10-1)*BP$7*(1+(BP$8/100))*(BP$1)*(NOT(ISBLANK(ER10)))</f>
        <v>0</v>
      </c>
      <c r="BQ10" s="1">
        <f>POWER(0.925,ES10-1)*BQ$7*(1+(BQ$8/100))*(BQ$1)*(NOT(ISBLANK(ES10)))</f>
        <v>0</v>
      </c>
      <c r="BR10" s="1">
        <f>POWER(0.925,ET10-1)*BR$7*(1+(BR$8/100))*(BR$1)*(NOT(ISBLANK(ET10)))</f>
        <v>0</v>
      </c>
      <c r="BS10" s="1">
        <f>POWER(0.925,EU10-1)*BS$7*(1+(BS$8/100))*(BS$1)*(NOT(ISBLANK(EU10)))</f>
        <v>0</v>
      </c>
      <c r="BT10" s="1">
        <f>POWER(0.925,EV10-1)*BT$7*(1+(BT$8/100))*(BT$1)*(NOT(ISBLANK(EV10)))</f>
        <v>0</v>
      </c>
      <c r="BU10" s="1">
        <f>POWER(0.925,EW10-1)*BU$7*(1+(BU$8/100))*(BU$1)*(NOT(ISBLANK(EW10)))</f>
        <v>0</v>
      </c>
      <c r="BV10" s="1">
        <f>POWER(0.925,EX10-1)*BV$7*(1+(BV$8/100))*(BV$1)*(NOT(ISBLANK(EX10)))</f>
        <v>0</v>
      </c>
      <c r="BW10" s="1">
        <f>POWER(0.925,EY10-1)*BW$7*(1+(BW$8/100))*(BW$1)*(NOT(ISBLANK(EY10)))</f>
        <v>0</v>
      </c>
      <c r="BX10" s="1">
        <f>POWER(0.925,EZ10-1)*BX$7*(1+(BX$8/100))*(BX$1)*(NOT(ISBLANK(EZ10)))</f>
        <v>0</v>
      </c>
      <c r="BY10" s="1">
        <f>POWER(0.925,FA10-1)*BY$7*(1+(BY$8/100))*(BY$1)*(NOT(ISBLANK(FA10)))</f>
        <v>0</v>
      </c>
      <c r="BZ10" s="1">
        <f>POWER(0.925,FB10-1)*BZ$7*(1+(BZ$8/100))*(BZ$1)*(NOT(ISBLANK(FB10)))</f>
        <v>0</v>
      </c>
      <c r="CA10" s="1">
        <f>POWER(0.925,FC10-1)*CA$7*(1+(CA$8/100))*(CA$1)*(NOT(ISBLANK(FC10)))</f>
        <v>0</v>
      </c>
      <c r="CB10" s="1">
        <f>POWER(0.925,FD10-1)*CB$7*(1+(CB$8/100))*(CB$1)*(NOT(ISBLANK(FD10)))</f>
        <v>0</v>
      </c>
      <c r="CC10" s="1">
        <f>POWER(0.925,FE10-1)*CC$7*(1+(CC$8/100))*(CC$1)*(NOT(ISBLANK(FE10)))</f>
        <v>0</v>
      </c>
      <c r="CD10" s="1">
        <f>POWER(0.925,FF10-1)*CD$7*(1+(CD$8/100))*(CD$1)*(NOT(ISBLANK(FF10)))</f>
        <v>0</v>
      </c>
      <c r="CE10" s="1">
        <f>POWER(0.925,FG10-1)*CE$7*(1+(CE$8/100))*(CE$1)*(NOT(ISBLANK(FG10)))</f>
        <v>0</v>
      </c>
      <c r="CF10" s="1">
        <f>POWER(0.925,FH10-1)*CF$7*(1+(CF$8/100))*(CF$1)*(NOT(ISBLANK(FH10)))</f>
        <v>0</v>
      </c>
      <c r="CG10" s="1">
        <f>POWER(0.925,FI10-1)*CG$7*(1+(CG$8/100))*(CG$1)*(NOT(ISBLANK(FI10)))</f>
        <v>0</v>
      </c>
      <c r="CH10" s="1">
        <f>POWER(0.925,FJ10-1)*CH$7*(1+(CH$8/100))*(CH$1)*(NOT(ISBLANK(FJ10)))</f>
        <v>0</v>
      </c>
      <c r="CI10" s="1">
        <f>POWER(0.925,FK10-1)*CI$7*(1+(CI$8/100))*(CI$1)*(NOT(ISBLANK(FK10)))</f>
        <v>0</v>
      </c>
      <c r="CJ10" s="1">
        <f>POWER(0.925,FL10-1)*CJ$7*(1+(CJ$8/100))*(CJ$1)*(NOT(ISBLANK(FL10)))</f>
        <v>0</v>
      </c>
      <c r="CK10" s="1">
        <f>POWER(0.925,FM10-1)*CK$7*(1+(CK$8/100))*(CK$1)*(NOT(ISBLANK(FM10)))</f>
        <v>0</v>
      </c>
      <c r="CL10" s="1">
        <f>POWER(0.925,FN10-1)*CL$7*(1+(CL$8/100))*(CL$1)*(NOT(ISBLANK(FN10)))</f>
        <v>0</v>
      </c>
      <c r="CM10" s="1">
        <f>POWER(0.925,FO10-1)*CM$7*(1+(CM$8/100))*(CM$1)*(NOT(ISBLANK(FO10)))</f>
        <v>0</v>
      </c>
      <c r="CN10" s="1">
        <f>POWER(0.925,FP10-1)*CN$7*(1+(CN$8/100))*(CN$1)*(NOT(ISBLANK(FP10)))</f>
        <v>0</v>
      </c>
      <c r="CO10" s="1">
        <f>POWER(0.925,FQ10-1)*CO$7*(1+(CO$8/100))*(CO$1)*(NOT(ISBLANK(FQ10)))</f>
        <v>0</v>
      </c>
      <c r="CP10" s="1">
        <f>POWER(0.925,FR10-1)*CP$7*(1+(CP$8/100))*(CP$1)*(NOT(ISBLANK(FR10)))</f>
        <v>0</v>
      </c>
      <c r="CQ10" s="1">
        <f>POWER(0.925,FS10-1)*CQ$7*(1+(CQ$8/100))*(CQ$1)*(NOT(ISBLANK(FS10)))</f>
        <v>0</v>
      </c>
      <c r="CR10" s="1">
        <f>POWER(0.925,FT10-1)*CR$7*(1+(CR$8/100))*(CR$1)*(NOT(ISBLANK(FT10)))</f>
        <v>0</v>
      </c>
      <c r="CS10" s="1">
        <f>POWER(0.925,FU10-1)*CS$7*(1+(CS$8/100))*(CS$1)*(NOT(ISBLANK(FU10)))</f>
        <v>0</v>
      </c>
      <c r="CT10" s="1">
        <f>POWER(0.925,FV10-1)*CT$7*(1+(CT$8/100))*(CT$1)*(NOT(ISBLANK(FV10)))</f>
        <v>0</v>
      </c>
      <c r="CU10" s="1">
        <f>POWER(0.925,FW10-1)*CU$7*(1+(CU$8/100))*(CU$1)*(NOT(ISBLANK(FW10)))</f>
        <v>0</v>
      </c>
      <c r="CV10" s="1">
        <f>POWER(0.925,FX10-1)*CV$7*(1+(CV$8/100))*(CV$1)*(NOT(ISBLANK(FX10)))</f>
        <v>0</v>
      </c>
      <c r="CW10" s="1">
        <f>POWER(0.925,FY10-1)*CW$7*(1+(CW$8/100))*(CW$1)*(NOT(ISBLANK(FY10)))</f>
        <v>0</v>
      </c>
      <c r="CX10" s="1"/>
      <c r="CY10" s="1"/>
      <c r="EA10" s="1">
        <v>1</v>
      </c>
      <c r="EB10" s="1">
        <v>1</v>
      </c>
      <c r="EF10" s="1">
        <v>1</v>
      </c>
      <c r="EG10" s="1">
        <v>2</v>
      </c>
      <c r="EH10" s="1">
        <v>7</v>
      </c>
      <c r="EK10" s="12">
        <v>10</v>
      </c>
      <c r="EQ10" s="1">
        <v>4</v>
      </c>
      <c r="ET10" s="1">
        <v>1</v>
      </c>
      <c r="FF10" s="1">
        <v>1</v>
      </c>
    </row>
    <row r="11" spans="1:263">
      <c r="A11" s="1">
        <f>1+A10</f>
        <v>2</v>
      </c>
      <c r="B11" s="1" t="s">
        <v>52</v>
      </c>
      <c r="C11" s="18">
        <f>IF(H11=H10,C10,(A11))</f>
        <v>2</v>
      </c>
      <c r="D11" s="18">
        <v>1</v>
      </c>
      <c r="E11" s="2" t="str">
        <f>IF(C11&gt;D11,CONCATENATE("↓",(C11-D11)),(IF(C11=D11,"↔",CONCATENATE("↑",(D11-C11)))))</f>
        <v>↓1</v>
      </c>
      <c r="F11" s="1" t="s">
        <v>133</v>
      </c>
      <c r="G11" s="1" t="s">
        <v>14</v>
      </c>
      <c r="H11" s="8">
        <f>SUM(K11:T11)</f>
        <v>1105.1556101454264</v>
      </c>
      <c r="I11" s="1">
        <f>COUNTIF(V11:BA11,"&gt;0")</f>
        <v>4</v>
      </c>
      <c r="J11" s="1">
        <f>COUNTIF(BB11:CW11,"&gt;0")</f>
        <v>0</v>
      </c>
      <c r="K11" s="8">
        <f>LARGE($V11:$BA11,1)</f>
        <v>509.53752187500004</v>
      </c>
      <c r="L11" s="8">
        <f>LARGE($V11:$BA11,2)</f>
        <v>243.85312500000006</v>
      </c>
      <c r="M11" s="8">
        <f>LARGE($V11:$BA11,3)</f>
        <v>209.73507812500003</v>
      </c>
      <c r="N11" s="8">
        <f>LARGE($V11:$BA11,4)</f>
        <v>142.02988514542622</v>
      </c>
      <c r="O11" s="8">
        <f>LARGE($V11:$BA11,5)</f>
        <v>0</v>
      </c>
      <c r="P11" s="8">
        <f>LARGE($BB11:$CW11,1)</f>
        <v>0</v>
      </c>
      <c r="Q11" s="8">
        <f>LARGE($BB11:$CW11,2)</f>
        <v>0</v>
      </c>
      <c r="R11" s="8">
        <f>LARGE($BB11:$CW11,3)</f>
        <v>0</v>
      </c>
      <c r="S11" s="8">
        <f>LARGE($BB11:$CW11,4)</f>
        <v>0</v>
      </c>
      <c r="T11" s="8">
        <f>LARGE($BB11:$CW11,5)</f>
        <v>0</v>
      </c>
      <c r="V11" s="1">
        <f>POWER(0.925,CX11-1)*V$7*(1+(V$8/100))*(V$1)*(NOT(ISBLANK(CX11)))</f>
        <v>0</v>
      </c>
      <c r="W11" s="1">
        <f>POWER(0.925,CY11-1)*W$7*(1+(W$8/100))*(W$1)*(NOT(ISBLANK(CY11)))</f>
        <v>0</v>
      </c>
      <c r="X11" s="1">
        <f>POWER(0.925,CZ11-1)*X$7*(1+(X$8/100))*(X$1)*(NOT(ISBLANK(CZ11)))</f>
        <v>0</v>
      </c>
      <c r="Y11" s="1">
        <f>POWER(0.925,DA11-1)*Y$7*(1+(Y$8/100))*(Y$1)*(NOT(ISBLANK(DA11)))</f>
        <v>0</v>
      </c>
      <c r="Z11" s="1">
        <f>POWER(0.925,DB11-1)*Z$7*(1+(Z$8/100))*(Z$1)*(NOT(ISBLANK(DB11)))</f>
        <v>0</v>
      </c>
      <c r="AA11" s="1">
        <f>POWER(0.925,DC11-1)*AA$7*(1+(AA$8/100))*(AA$1)*(NOT(ISBLANK(DC11)))</f>
        <v>0</v>
      </c>
      <c r="AB11" s="1">
        <f>POWER(0.925,DD11-1)*AB$7*(1+(AB$8/100))*(AB$1)*(NOT(ISBLANK(DD11)))</f>
        <v>0</v>
      </c>
      <c r="AC11" s="1">
        <f>POWER(0.925,DE11-1)*AC$7*(1+(AC$8/100))*(AC$1)*(NOT(ISBLANK(DE11)))</f>
        <v>0</v>
      </c>
      <c r="AD11" s="1">
        <f>POWER(0.925,DF11-1)*AD$7*(1+(AD$8/100))*(AD$1)*(NOT(ISBLANK(DF11)))</f>
        <v>0</v>
      </c>
      <c r="AE11" s="1">
        <f>POWER(0.925,DG11-1)*AE$7*(1+(AE$8/100))*(AE$1)*(NOT(ISBLANK(DG11)))</f>
        <v>0</v>
      </c>
      <c r="AF11" s="1">
        <f>POWER(0.925,DH11-1)*AF$7*(1+(AF$8/100))*(AF$1)*(NOT(ISBLANK(DH11)))</f>
        <v>0</v>
      </c>
      <c r="AG11" s="1">
        <f>POWER(0.925,DI11-1)*AG$7*(1+(AG$8/100))*(AG$1)*(NOT(ISBLANK(DI11)))</f>
        <v>0</v>
      </c>
      <c r="AH11" s="1">
        <f>POWER(0.925,DJ11-1)*AH$7*(1+(AH$8/100))*(AH$1)*(NOT(ISBLANK(DJ11)))</f>
        <v>0</v>
      </c>
      <c r="AI11" s="1">
        <f>POWER(0.925,DK11-1)*AI$7*(1+(AI$8/100))*(AI$1)*(NOT(ISBLANK(DK11)))</f>
        <v>0</v>
      </c>
      <c r="AJ11" s="1">
        <f>POWER(0.925,DL11-1)*AJ$7*(1+(AJ$8/100))*(AJ$1)*(NOT(ISBLANK(DL11)))</f>
        <v>0</v>
      </c>
      <c r="AK11" s="1">
        <f>POWER(0.925,DM11-1)*AK$7*(1+(AK$8/100))*(AK$1)*(NOT(ISBLANK(DM11)))</f>
        <v>0</v>
      </c>
      <c r="AL11" s="1">
        <f>POWER(0.925,DN11-1)*AL$7*(1+(AL$8/100))*(AL$1)*(NOT(ISBLANK(DN11)))</f>
        <v>0</v>
      </c>
      <c r="AM11" s="1">
        <f>POWER(0.925,DO11-1)*AM$7*(1+(AM$8/100))*(AM$1)*(NOT(ISBLANK(DO11)))</f>
        <v>0</v>
      </c>
      <c r="AN11" s="1">
        <f>POWER(0.925,DP11-1)*AN$7*(1+(AN$8/100))*(AN$1)*(NOT(ISBLANK(DP11)))</f>
        <v>0</v>
      </c>
      <c r="AO11" s="1">
        <f>POWER(0.925,DQ11-1)*AO$7*(1+(AO$8/100))*(AO$1)*(NOT(ISBLANK(DQ11)))</f>
        <v>0</v>
      </c>
      <c r="AP11" s="1">
        <f>POWER(0.925,DR11-1)*AP$7*(1+(AP$8/100))*(AP$1)*(NOT(ISBLANK(DR11)))</f>
        <v>0</v>
      </c>
      <c r="AQ11" s="1">
        <f>POWER(0.925,DS11-1)*AQ$7*(1+(AQ$8/100))*(AQ$1)*(NOT(ISBLANK(DS11)))</f>
        <v>0</v>
      </c>
      <c r="AR11" s="1">
        <f>POWER(0.925,DT11-1)*AR$7*(1+(AR$8/100))*(AR$1)*(NOT(ISBLANK(DT11)))</f>
        <v>0</v>
      </c>
      <c r="AS11" s="1">
        <f>POWER(0.925,DU11-1)*AS$7*(1+(AS$8/100))*(AS$1)*(NOT(ISBLANK(DU11)))</f>
        <v>0</v>
      </c>
      <c r="AT11" s="1">
        <f>POWER(0.925,DV11-1)*AT$7*(1+(AT$8/100))*(AT$1)*(NOT(ISBLANK(DV11)))</f>
        <v>0</v>
      </c>
      <c r="AU11" s="1">
        <f>POWER(0.925,DW11-1)*AU$7*(1+(AU$8/100))*(AU$1)*(NOT(ISBLANK(DW11)))</f>
        <v>0</v>
      </c>
      <c r="AV11" s="1">
        <f>POWER(0.925,DX11-1)*AV$7*(1+(AV$8/100))*(AV$1)*(NOT(ISBLANK(DX11)))</f>
        <v>0</v>
      </c>
      <c r="AW11" s="1">
        <f>POWER(0.925,DY11-1)*AW$7*(1+(AW$8/100))*(AW$1)*(NOT(ISBLANK(DY11)))</f>
        <v>209.73507812500003</v>
      </c>
      <c r="AX11" s="1">
        <f>POWER(0.925,DZ11-1)*AX$7*(1+(AX$8/100))*(AX$1)*(NOT(ISBLANK(DZ11)))</f>
        <v>243.85312500000006</v>
      </c>
      <c r="AY11" s="1">
        <f>POWER(0.925,EA11-1)*AY$7*(1+(AY$8/100))*(AY$1)*(NOT(ISBLANK(EA11)))</f>
        <v>142.02988514542622</v>
      </c>
      <c r="AZ11" s="1">
        <f>POWER(0.925,EB11-1)*AZ$7*(1+(AZ$8/100))*(AZ$1)*(NOT(ISBLANK(EB11)))</f>
        <v>509.53752187500004</v>
      </c>
      <c r="BA11" s="1">
        <f>POWER(0.925,EC11-1)*BA$7*(1+(BA$8/100))*(BA$1)*(NOT(ISBLANK(EC11)))</f>
        <v>0</v>
      </c>
      <c r="BB11" s="1">
        <f>POWER(0.925,ED11-1)*BB$7*(1+(BB$8/100))*(BB$1)*(NOT(ISBLANK(ED11)))</f>
        <v>0</v>
      </c>
      <c r="BC11" s="1">
        <f>POWER(0.925,EE11-1)*BC$7*(1+(BC$8/100))*(BC$1)*(NOT(ISBLANK(EE11)))</f>
        <v>0</v>
      </c>
      <c r="BD11" s="1">
        <f>POWER(0.925,EF11-1)*BD$7*(1+(BD$8/100))*(BD$1)*(NOT(ISBLANK(EF11)))</f>
        <v>0</v>
      </c>
      <c r="BE11" s="1">
        <f>POWER(0.925,EG11-1)*BE$7*(1+(BE$8/100))*(BE$1)*(NOT(ISBLANK(EG11)))</f>
        <v>0</v>
      </c>
      <c r="BF11" s="1">
        <f>POWER(0.925,EH11-1)*BF$7*(1+(BF$8/100))*(BF$1)*(NOT(ISBLANK(EH11)))</f>
        <v>0</v>
      </c>
      <c r="BG11" s="1">
        <f>POWER(0.925,EI11-1)*BG$7*(1+(BG$8/100))*(BG$1)*(NOT(ISBLANK(EI11)))</f>
        <v>0</v>
      </c>
      <c r="BH11" s="1">
        <f>POWER(0.925,EJ11-1)*BH$7*(1+(BH$8/100))*(BH$1)*(NOT(ISBLANK(EJ11)))</f>
        <v>0</v>
      </c>
      <c r="BI11" s="1">
        <f>POWER(0.925,EK11-1)*BI$7*(1+(BI$8/100))*(BI$1)*(NOT(ISBLANK(EK11)))</f>
        <v>0</v>
      </c>
      <c r="BJ11" s="1">
        <f>POWER(0.925,EL11-1)*BJ$7*(1+(BJ$8/100))*(BJ$1)*(NOT(ISBLANK(EL11)))</f>
        <v>0</v>
      </c>
      <c r="BK11" s="1">
        <f>POWER(0.925,EM11-1)*BK$7*(1+(BK$8/100))*(BK$1)*(NOT(ISBLANK(EM11)))</f>
        <v>0</v>
      </c>
      <c r="BL11" s="1">
        <f>POWER(0.925,EN11-1)*BL$7*(1+(BL$8/100))*(BL$1)*(NOT(ISBLANK(EN11)))</f>
        <v>0</v>
      </c>
      <c r="BM11" s="1">
        <f>POWER(0.925,EO11-1)*BM$7*(1+(BM$8/100))*(BM$1)*(NOT(ISBLANK(EO11)))</f>
        <v>0</v>
      </c>
      <c r="BN11" s="1">
        <f>POWER(0.925,EP11-1)*BN$7*(1+(BN$8/100))*(BN$1)*(NOT(ISBLANK(EP11)))</f>
        <v>0</v>
      </c>
      <c r="BO11" s="1">
        <f>POWER(0.925,EQ11-1)*BO$7*(1+(BO$8/100))*(BO$1)*(NOT(ISBLANK(EQ11)))</f>
        <v>0</v>
      </c>
      <c r="BP11" s="1">
        <f>POWER(0.925,ER11-1)*BP$7*(1+(BP$8/100))*(BP$1)*(NOT(ISBLANK(ER11)))</f>
        <v>0</v>
      </c>
      <c r="BQ11" s="1">
        <f>POWER(0.925,ES11-1)*BQ$7*(1+(BQ$8/100))*(BQ$1)*(NOT(ISBLANK(ES11)))</f>
        <v>0</v>
      </c>
      <c r="BR11" s="1">
        <f>POWER(0.925,ET11-1)*BR$7*(1+(BR$8/100))*(BR$1)*(NOT(ISBLANK(ET11)))</f>
        <v>0</v>
      </c>
      <c r="BS11" s="1">
        <f>POWER(0.925,EU11-1)*BS$7*(1+(BS$8/100))*(BS$1)*(NOT(ISBLANK(EU11)))</f>
        <v>0</v>
      </c>
      <c r="BT11" s="1">
        <f>POWER(0.925,EV11-1)*BT$7*(1+(BT$8/100))*(BT$1)*(NOT(ISBLANK(EV11)))</f>
        <v>0</v>
      </c>
      <c r="BU11" s="1">
        <f>POWER(0.925,EW11-1)*BU$7*(1+(BU$8/100))*(BU$1)*(NOT(ISBLANK(EW11)))</f>
        <v>0</v>
      </c>
      <c r="BV11" s="1">
        <f>POWER(0.925,EX11-1)*BV$7*(1+(BV$8/100))*(BV$1)*(NOT(ISBLANK(EX11)))</f>
        <v>0</v>
      </c>
      <c r="BW11" s="1">
        <f>POWER(0.925,EY11-1)*BW$7*(1+(BW$8/100))*(BW$1)*(NOT(ISBLANK(EY11)))</f>
        <v>0</v>
      </c>
      <c r="BX11" s="1">
        <f>POWER(0.925,EZ11-1)*BX$7*(1+(BX$8/100))*(BX$1)*(NOT(ISBLANK(EZ11)))</f>
        <v>0</v>
      </c>
      <c r="BY11" s="1">
        <f>POWER(0.925,FA11-1)*BY$7*(1+(BY$8/100))*(BY$1)*(NOT(ISBLANK(FA11)))</f>
        <v>0</v>
      </c>
      <c r="BZ11" s="1">
        <f>POWER(0.925,FB11-1)*BZ$7*(1+(BZ$8/100))*(BZ$1)*(NOT(ISBLANK(FB11)))</f>
        <v>0</v>
      </c>
      <c r="CA11" s="1">
        <f>POWER(0.925,FC11-1)*CA$7*(1+(CA$8/100))*(CA$1)*(NOT(ISBLANK(FC11)))</f>
        <v>0</v>
      </c>
      <c r="CB11" s="1">
        <f>POWER(0.925,FD11-1)*CB$7*(1+(CB$8/100))*(CB$1)*(NOT(ISBLANK(FD11)))</f>
        <v>0</v>
      </c>
      <c r="CC11" s="1">
        <f>POWER(0.925,FE11-1)*CC$7*(1+(CC$8/100))*(CC$1)*(NOT(ISBLANK(FE11)))</f>
        <v>0</v>
      </c>
      <c r="CD11" s="1">
        <f>POWER(0.925,FF11-1)*CD$7*(1+(CD$8/100))*(CD$1)*(NOT(ISBLANK(FF11)))</f>
        <v>0</v>
      </c>
      <c r="CE11" s="1">
        <f>POWER(0.925,FG11-1)*CE$7*(1+(CE$8/100))*(CE$1)*(NOT(ISBLANK(FG11)))</f>
        <v>0</v>
      </c>
      <c r="CF11" s="1">
        <f>POWER(0.925,FH11-1)*CF$7*(1+(CF$8/100))*(CF$1)*(NOT(ISBLANK(FH11)))</f>
        <v>0</v>
      </c>
      <c r="CG11" s="1">
        <f>POWER(0.925,FI11-1)*CG$7*(1+(CG$8/100))*(CG$1)*(NOT(ISBLANK(FI11)))</f>
        <v>0</v>
      </c>
      <c r="CH11" s="1">
        <f>POWER(0.925,FJ11-1)*CH$7*(1+(CH$8/100))*(CH$1)*(NOT(ISBLANK(FJ11)))</f>
        <v>0</v>
      </c>
      <c r="CI11" s="1">
        <f>POWER(0.925,FK11-1)*CI$7*(1+(CI$8/100))*(CI$1)*(NOT(ISBLANK(FK11)))</f>
        <v>0</v>
      </c>
      <c r="CJ11" s="1">
        <f>POWER(0.925,FL11-1)*CJ$7*(1+(CJ$8/100))*(CJ$1)*(NOT(ISBLANK(FL11)))</f>
        <v>0</v>
      </c>
      <c r="CK11" s="1">
        <f>POWER(0.925,FM11-1)*CK$7*(1+(CK$8/100))*(CK$1)*(NOT(ISBLANK(FM11)))</f>
        <v>0</v>
      </c>
      <c r="CL11" s="1">
        <f>POWER(0.925,FN11-1)*CL$7*(1+(CL$8/100))*(CL$1)*(NOT(ISBLANK(FN11)))</f>
        <v>0</v>
      </c>
      <c r="CM11" s="1">
        <f>POWER(0.925,FO11-1)*CM$7*(1+(CM$8/100))*(CM$1)*(NOT(ISBLANK(FO11)))</f>
        <v>0</v>
      </c>
      <c r="CN11" s="1">
        <f>POWER(0.925,FP11-1)*CN$7*(1+(CN$8/100))*(CN$1)*(NOT(ISBLANK(FP11)))</f>
        <v>0</v>
      </c>
      <c r="CO11" s="1">
        <f>POWER(0.925,FQ11-1)*CO$7*(1+(CO$8/100))*(CO$1)*(NOT(ISBLANK(FQ11)))</f>
        <v>0</v>
      </c>
      <c r="CP11" s="1">
        <f>POWER(0.925,FR11-1)*CP$7*(1+(CP$8/100))*(CP$1)*(NOT(ISBLANK(FR11)))</f>
        <v>0</v>
      </c>
      <c r="CQ11" s="1">
        <f>POWER(0.925,FS11-1)*CQ$7*(1+(CQ$8/100))*(CQ$1)*(NOT(ISBLANK(FS11)))</f>
        <v>0</v>
      </c>
      <c r="CR11" s="1">
        <f>POWER(0.925,FT11-1)*CR$7*(1+(CR$8/100))*(CR$1)*(NOT(ISBLANK(FT11)))</f>
        <v>0</v>
      </c>
      <c r="CS11" s="1">
        <f>POWER(0.925,FU11-1)*CS$7*(1+(CS$8/100))*(CS$1)*(NOT(ISBLANK(FU11)))</f>
        <v>0</v>
      </c>
      <c r="CT11" s="1">
        <f>POWER(0.925,FV11-1)*CT$7*(1+(CT$8/100))*(CT$1)*(NOT(ISBLANK(FV11)))</f>
        <v>0</v>
      </c>
      <c r="CU11" s="1">
        <f>POWER(0.925,FW11-1)*CU$7*(1+(CU$8/100))*(CU$1)*(NOT(ISBLANK(FW11)))</f>
        <v>0</v>
      </c>
      <c r="CV11" s="1">
        <f>POWER(0.925,FX11-1)*CV$7*(1+(CV$8/100))*(CV$1)*(NOT(ISBLANK(FX11)))</f>
        <v>0</v>
      </c>
      <c r="CW11" s="1">
        <f>POWER(0.925,FY11-1)*CW$7*(1+(CW$8/100))*(CW$1)*(NOT(ISBLANK(FY11)))</f>
        <v>0</v>
      </c>
      <c r="CX11" s="1"/>
      <c r="CY11" s="1"/>
      <c r="DY11" s="1">
        <v>4</v>
      </c>
      <c r="DZ11" s="1">
        <v>3</v>
      </c>
      <c r="EA11" s="1">
        <v>9</v>
      </c>
      <c r="EB11" s="1">
        <v>5</v>
      </c>
      <c r="EQ11" s="1">
        <v>6</v>
      </c>
      <c r="ET11" s="1">
        <v>3</v>
      </c>
      <c r="EW11" s="1">
        <v>13</v>
      </c>
      <c r="EX11" s="1">
        <v>8</v>
      </c>
    </row>
    <row r="12" spans="1:263">
      <c r="A12" s="1">
        <f>1+A11</f>
        <v>3</v>
      </c>
      <c r="B12" s="1" t="s">
        <v>52</v>
      </c>
      <c r="C12" s="18">
        <f>IF(H12=H11,C11,(A12))</f>
        <v>3</v>
      </c>
      <c r="D12" s="18">
        <v>1</v>
      </c>
      <c r="E12" s="2" t="str">
        <f>IF(C12&gt;D12,CONCATENATE("↓",(C12-D12)),(IF(C12=D12,"↔",CONCATENATE("↑",(D12-C12)))))</f>
        <v>↓2</v>
      </c>
      <c r="F12" s="1" t="s">
        <v>28</v>
      </c>
      <c r="G12" s="1" t="s">
        <v>14</v>
      </c>
      <c r="H12" s="8">
        <f>SUM(K12:T12)</f>
        <v>997.09875245763521</v>
      </c>
      <c r="I12" s="1">
        <f>COUNTIF(V12:BA12,"&gt;0")</f>
        <v>3</v>
      </c>
      <c r="J12" s="1">
        <f>COUNTIF(BB12:CW12,"&gt;0")</f>
        <v>2</v>
      </c>
      <c r="K12" s="8">
        <f>LARGE($V12:$BA12,1)</f>
        <v>471.32220773437507</v>
      </c>
      <c r="L12" s="8">
        <f>LARGE($V12:$BA12,2)</f>
        <v>245.125</v>
      </c>
      <c r="M12" s="8">
        <f>LARGE($V12:$BA12,3)</f>
        <v>178.52344398559578</v>
      </c>
      <c r="N12" s="8">
        <f>LARGE($V12:$BA12,4)</f>
        <v>0</v>
      </c>
      <c r="O12" s="8">
        <f>LARGE($V12:$BA12,5)</f>
        <v>0</v>
      </c>
      <c r="P12" s="8">
        <f>LARGE($BB12:$CW12,1)</f>
        <v>64.661848923632832</v>
      </c>
      <c r="Q12" s="8">
        <f>LARGE($BB12:$CW12,2)</f>
        <v>37.466251814031494</v>
      </c>
      <c r="R12" s="8">
        <f>LARGE($BB12:$CW12,3)</f>
        <v>0</v>
      </c>
      <c r="S12" s="8">
        <f>LARGE($BB12:$CW12,4)</f>
        <v>0</v>
      </c>
      <c r="T12" s="8">
        <f>LARGE($BB12:$CW12,5)</f>
        <v>0</v>
      </c>
      <c r="V12" s="1">
        <f>POWER(0.925,CX12-1)*V$7*(1+(V$8/100))*(V$1)*(NOT(ISBLANK(CX12)))</f>
        <v>0</v>
      </c>
      <c r="W12" s="1">
        <f>POWER(0.925,CY12-1)*W$7*(1+(W$8/100))*(W$1)*(NOT(ISBLANK(CY12)))</f>
        <v>0</v>
      </c>
      <c r="X12" s="1">
        <f>POWER(0.925,CZ12-1)*X$7*(1+(X$8/100))*(X$1)*(NOT(ISBLANK(CZ12)))</f>
        <v>0</v>
      </c>
      <c r="Y12" s="1">
        <f>POWER(0.925,DA12-1)*Y$7*(1+(Y$8/100))*(Y$1)*(NOT(ISBLANK(DA12)))</f>
        <v>0</v>
      </c>
      <c r="Z12" s="1">
        <f>POWER(0.925,DB12-1)*Z$7*(1+(Z$8/100))*(Z$1)*(NOT(ISBLANK(DB12)))</f>
        <v>0</v>
      </c>
      <c r="AA12" s="1">
        <f>POWER(0.925,DC12-1)*AA$7*(1+(AA$8/100))*(AA$1)*(NOT(ISBLANK(DC12)))</f>
        <v>0</v>
      </c>
      <c r="AB12" s="1">
        <f>POWER(0.925,DD12-1)*AB$7*(1+(AB$8/100))*(AB$1)*(NOT(ISBLANK(DD12)))</f>
        <v>0</v>
      </c>
      <c r="AC12" s="1">
        <f>POWER(0.925,DE12-1)*AC$7*(1+(AC$8/100))*(AC$1)*(NOT(ISBLANK(DE12)))</f>
        <v>0</v>
      </c>
      <c r="AD12" s="1">
        <f>POWER(0.925,DF12-1)*AD$7*(1+(AD$8/100))*(AD$1)*(NOT(ISBLANK(DF12)))</f>
        <v>0</v>
      </c>
      <c r="AE12" s="1">
        <f>POWER(0.925,DG12-1)*AE$7*(1+(AE$8/100))*(AE$1)*(NOT(ISBLANK(DG12)))</f>
        <v>0</v>
      </c>
      <c r="AF12" s="1">
        <f>POWER(0.925,DH12-1)*AF$7*(1+(AF$8/100))*(AF$1)*(NOT(ISBLANK(DH12)))</f>
        <v>0</v>
      </c>
      <c r="AG12" s="1">
        <f>POWER(0.925,DI12-1)*AG$7*(1+(AG$8/100))*(AG$1)*(NOT(ISBLANK(DI12)))</f>
        <v>0</v>
      </c>
      <c r="AH12" s="1">
        <f>POWER(0.925,DJ12-1)*AH$7*(1+(AH$8/100))*(AH$1)*(NOT(ISBLANK(DJ12)))</f>
        <v>0</v>
      </c>
      <c r="AI12" s="1">
        <f>POWER(0.925,DK12-1)*AI$7*(1+(AI$8/100))*(AI$1)*(NOT(ISBLANK(DK12)))</f>
        <v>0</v>
      </c>
      <c r="AJ12" s="1">
        <f>POWER(0.925,DL12-1)*AJ$7*(1+(AJ$8/100))*(AJ$1)*(NOT(ISBLANK(DL12)))</f>
        <v>0</v>
      </c>
      <c r="AK12" s="1">
        <f>POWER(0.925,DM12-1)*AK$7*(1+(AK$8/100))*(AK$1)*(NOT(ISBLANK(DM12)))</f>
        <v>0</v>
      </c>
      <c r="AL12" s="1">
        <f>POWER(0.925,DN12-1)*AL$7*(1+(AL$8/100))*(AL$1)*(NOT(ISBLANK(DN12)))</f>
        <v>0</v>
      </c>
      <c r="AM12" s="1">
        <f>POWER(0.925,DO12-1)*AM$7*(1+(AM$8/100))*(AM$1)*(NOT(ISBLANK(DO12)))</f>
        <v>0</v>
      </c>
      <c r="AN12" s="1">
        <f>POWER(0.925,DP12-1)*AN$7*(1+(AN$8/100))*(AN$1)*(NOT(ISBLANK(DP12)))</f>
        <v>0</v>
      </c>
      <c r="AO12" s="1">
        <f>POWER(0.925,DQ12-1)*AO$7*(1+(AO$8/100))*(AO$1)*(NOT(ISBLANK(DQ12)))</f>
        <v>0</v>
      </c>
      <c r="AP12" s="1">
        <f>POWER(0.925,DR12-1)*AP$7*(1+(AP$8/100))*(AP$1)*(NOT(ISBLANK(DR12)))</f>
        <v>0</v>
      </c>
      <c r="AQ12" s="1">
        <f>POWER(0.925,DS12-1)*AQ$7*(1+(AQ$8/100))*(AQ$1)*(NOT(ISBLANK(DS12)))</f>
        <v>0</v>
      </c>
      <c r="AR12" s="1">
        <f>POWER(0.925,DT12-1)*AR$7*(1+(AR$8/100))*(AR$1)*(NOT(ISBLANK(DT12)))</f>
        <v>0</v>
      </c>
      <c r="AS12" s="1">
        <f>POWER(0.925,DU12-1)*AS$7*(1+(AS$8/100))*(AS$1)*(NOT(ISBLANK(DU12)))</f>
        <v>0</v>
      </c>
      <c r="AT12" s="1">
        <f>POWER(0.925,DV12-1)*AT$7*(1+(AT$8/100))*(AT$1)*(NOT(ISBLANK(DV12)))</f>
        <v>0</v>
      </c>
      <c r="AU12" s="1">
        <f>POWER(0.925,DW12-1)*AU$7*(1+(AU$8/100))*(AU$1)*(NOT(ISBLANK(DW12)))</f>
        <v>0</v>
      </c>
      <c r="AV12" s="1">
        <f>POWER(0.925,DX12-1)*AV$7*(1+(AV$8/100))*(AV$1)*(NOT(ISBLANK(DX12)))</f>
        <v>0</v>
      </c>
      <c r="AW12" s="1">
        <f>POWER(0.925,DY12-1)*AW$7*(1+(AW$8/100))*(AW$1)*(NOT(ISBLANK(DY12)))</f>
        <v>0</v>
      </c>
      <c r="AX12" s="1">
        <f>POWER(0.925,DZ12-1)*AX$7*(1+(AX$8/100))*(AX$1)*(NOT(ISBLANK(DZ12)))</f>
        <v>178.52344398559578</v>
      </c>
      <c r="AY12" s="1">
        <f>POWER(0.925,EA12-1)*AY$7*(1+(AY$8/100))*(AY$1)*(NOT(ISBLANK(EA12)))</f>
        <v>245.125</v>
      </c>
      <c r="AZ12" s="1">
        <f>POWER(0.925,EB12-1)*AZ$7*(1+(AZ$8/100))*(AZ$1)*(NOT(ISBLANK(EB12)))</f>
        <v>471.32220773437507</v>
      </c>
      <c r="BA12" s="1">
        <f>POWER(0.925,EC12-1)*BA$7*(1+(BA$8/100))*(BA$1)*(NOT(ISBLANK(EC12)))</f>
        <v>0</v>
      </c>
      <c r="BB12" s="1">
        <f>POWER(0.925,ED12-1)*BB$7*(1+(BB$8/100))*(BB$1)*(NOT(ISBLANK(ED12)))</f>
        <v>0</v>
      </c>
      <c r="BC12" s="1">
        <f>POWER(0.925,EE12-1)*BC$7*(1+(BC$8/100))*(BC$1)*(NOT(ISBLANK(EE12)))</f>
        <v>0</v>
      </c>
      <c r="BD12" s="1">
        <f>POWER(0.925,EF12-1)*BD$7*(1+(BD$8/100))*(BD$1)*(NOT(ISBLANK(EF12)))</f>
        <v>64.661848923632832</v>
      </c>
      <c r="BE12" s="1">
        <f>POWER(0.925,EG12-1)*BE$7*(1+(BE$8/100))*(BE$1)*(NOT(ISBLANK(EG12)))</f>
        <v>0</v>
      </c>
      <c r="BF12" s="1">
        <f>POWER(0.925,EH12-1)*BF$7*(1+(BF$8/100))*(BF$1)*(NOT(ISBLANK(EH12)))</f>
        <v>0</v>
      </c>
      <c r="BG12" s="1">
        <f>POWER(0.925,EI12-1)*BG$7*(1+(BG$8/100))*(BG$1)*(NOT(ISBLANK(EI12)))</f>
        <v>37.466251814031494</v>
      </c>
      <c r="BH12" s="1">
        <f>POWER(0.925,EJ12-1)*BH$7*(1+(BH$8/100))*(BH$1)*(NOT(ISBLANK(EJ12)))</f>
        <v>0</v>
      </c>
      <c r="BI12" s="1">
        <f>POWER(0.925,EK12-1)*BI$7*(1+(BI$8/100))*(BI$1)*(NOT(ISBLANK(EK12)))</f>
        <v>0</v>
      </c>
      <c r="BJ12" s="1">
        <f>POWER(0.925,EL12-1)*BJ$7*(1+(BJ$8/100))*(BJ$1)*(NOT(ISBLANK(EL12)))</f>
        <v>0</v>
      </c>
      <c r="BK12" s="1">
        <f>POWER(0.925,EM12-1)*BK$7*(1+(BK$8/100))*(BK$1)*(NOT(ISBLANK(EM12)))</f>
        <v>0</v>
      </c>
      <c r="BL12" s="1">
        <f>POWER(0.925,EN12-1)*BL$7*(1+(BL$8/100))*(BL$1)*(NOT(ISBLANK(EN12)))</f>
        <v>0</v>
      </c>
      <c r="BM12" s="1">
        <f>POWER(0.925,EO12-1)*BM$7*(1+(BM$8/100))*(BM$1)*(NOT(ISBLANK(EO12)))</f>
        <v>0</v>
      </c>
      <c r="BN12" s="1">
        <f>POWER(0.925,EP12-1)*BN$7*(1+(BN$8/100))*(BN$1)*(NOT(ISBLANK(EP12)))</f>
        <v>0</v>
      </c>
      <c r="BO12" s="1">
        <f>POWER(0.925,EQ12-1)*BO$7*(1+(BO$8/100))*(BO$1)*(NOT(ISBLANK(EQ12)))</f>
        <v>0</v>
      </c>
      <c r="BP12" s="1">
        <f>POWER(0.925,ER12-1)*BP$7*(1+(BP$8/100))*(BP$1)*(NOT(ISBLANK(ER12)))</f>
        <v>0</v>
      </c>
      <c r="BQ12" s="1">
        <f>POWER(0.925,ES12-1)*BQ$7*(1+(BQ$8/100))*(BQ$1)*(NOT(ISBLANK(ES12)))</f>
        <v>0</v>
      </c>
      <c r="BR12" s="1">
        <f>POWER(0.925,ET12-1)*BR$7*(1+(BR$8/100))*(BR$1)*(NOT(ISBLANK(ET12)))</f>
        <v>0</v>
      </c>
      <c r="BS12" s="1">
        <f>POWER(0.925,EU12-1)*BS$7*(1+(BS$8/100))*(BS$1)*(NOT(ISBLANK(EU12)))</f>
        <v>0</v>
      </c>
      <c r="BT12" s="1">
        <f>POWER(0.925,EV12-1)*BT$7*(1+(BT$8/100))*(BT$1)*(NOT(ISBLANK(EV12)))</f>
        <v>0</v>
      </c>
      <c r="BU12" s="1">
        <f>POWER(0.925,EW12-1)*BU$7*(1+(BU$8/100))*(BU$1)*(NOT(ISBLANK(EW12)))</f>
        <v>0</v>
      </c>
      <c r="BV12" s="1">
        <f>POWER(0.925,EX12-1)*BV$7*(1+(BV$8/100))*(BV$1)*(NOT(ISBLANK(EX12)))</f>
        <v>0</v>
      </c>
      <c r="BW12" s="1">
        <f>POWER(0.925,EY12-1)*BW$7*(1+(BW$8/100))*(BW$1)*(NOT(ISBLANK(EY12)))</f>
        <v>0</v>
      </c>
      <c r="BX12" s="1">
        <f>POWER(0.925,EZ12-1)*BX$7*(1+(BX$8/100))*(BX$1)*(NOT(ISBLANK(EZ12)))</f>
        <v>0</v>
      </c>
      <c r="BY12" s="1">
        <f>POWER(0.925,FA12-1)*BY$7*(1+(BY$8/100))*(BY$1)*(NOT(ISBLANK(FA12)))</f>
        <v>0</v>
      </c>
      <c r="BZ12" s="1">
        <f>POWER(0.925,FB12-1)*BZ$7*(1+(BZ$8/100))*(BZ$1)*(NOT(ISBLANK(FB12)))</f>
        <v>0</v>
      </c>
      <c r="CA12" s="1">
        <f>POWER(0.925,FC12-1)*CA$7*(1+(CA$8/100))*(CA$1)*(NOT(ISBLANK(FC12)))</f>
        <v>0</v>
      </c>
      <c r="CB12" s="1">
        <f>POWER(0.925,FD12-1)*CB$7*(1+(CB$8/100))*(CB$1)*(NOT(ISBLANK(FD12)))</f>
        <v>0</v>
      </c>
      <c r="CC12" s="1">
        <f>POWER(0.925,FE12-1)*CC$7*(1+(CC$8/100))*(CC$1)*(NOT(ISBLANK(FE12)))</f>
        <v>0</v>
      </c>
      <c r="CD12" s="1">
        <f>POWER(0.925,FF12-1)*CD$7*(1+(CD$8/100))*(CD$1)*(NOT(ISBLANK(FF12)))</f>
        <v>0</v>
      </c>
      <c r="CE12" s="1">
        <f>POWER(0.925,FG12-1)*CE$7*(1+(CE$8/100))*(CE$1)*(NOT(ISBLANK(FG12)))</f>
        <v>0</v>
      </c>
      <c r="CF12" s="1">
        <f>POWER(0.925,FH12-1)*CF$7*(1+(CF$8/100))*(CF$1)*(NOT(ISBLANK(FH12)))</f>
        <v>0</v>
      </c>
      <c r="CG12" s="1">
        <f>POWER(0.925,FI12-1)*CG$7*(1+(CG$8/100))*(CG$1)*(NOT(ISBLANK(FI12)))</f>
        <v>0</v>
      </c>
      <c r="CH12" s="1">
        <f>POWER(0.925,FJ12-1)*CH$7*(1+(CH$8/100))*(CH$1)*(NOT(ISBLANK(FJ12)))</f>
        <v>0</v>
      </c>
      <c r="CI12" s="1">
        <f>POWER(0.925,FK12-1)*CI$7*(1+(CI$8/100))*(CI$1)*(NOT(ISBLANK(FK12)))</f>
        <v>0</v>
      </c>
      <c r="CJ12" s="1">
        <f>POWER(0.925,FL12-1)*CJ$7*(1+(CJ$8/100))*(CJ$1)*(NOT(ISBLANK(FL12)))</f>
        <v>0</v>
      </c>
      <c r="CK12" s="1">
        <f>POWER(0.925,FM12-1)*CK$7*(1+(CK$8/100))*(CK$1)*(NOT(ISBLANK(FM12)))</f>
        <v>0</v>
      </c>
      <c r="CL12" s="1">
        <f>POWER(0.925,FN12-1)*CL$7*(1+(CL$8/100))*(CL$1)*(NOT(ISBLANK(FN12)))</f>
        <v>0</v>
      </c>
      <c r="CM12" s="1">
        <f>POWER(0.925,FO12-1)*CM$7*(1+(CM$8/100))*(CM$1)*(NOT(ISBLANK(FO12)))</f>
        <v>0</v>
      </c>
      <c r="CN12" s="1">
        <f>POWER(0.925,FP12-1)*CN$7*(1+(CN$8/100))*(CN$1)*(NOT(ISBLANK(FP12)))</f>
        <v>0</v>
      </c>
      <c r="CO12" s="1">
        <f>POWER(0.925,FQ12-1)*CO$7*(1+(CO$8/100))*(CO$1)*(NOT(ISBLANK(FQ12)))</f>
        <v>0</v>
      </c>
      <c r="CP12" s="1">
        <f>POWER(0.925,FR12-1)*CP$7*(1+(CP$8/100))*(CP$1)*(NOT(ISBLANK(FR12)))</f>
        <v>0</v>
      </c>
      <c r="CQ12" s="1">
        <f>POWER(0.925,FS12-1)*CQ$7*(1+(CQ$8/100))*(CQ$1)*(NOT(ISBLANK(FS12)))</f>
        <v>0</v>
      </c>
      <c r="CR12" s="1">
        <f>POWER(0.925,FT12-1)*CR$7*(1+(CR$8/100))*(CR$1)*(NOT(ISBLANK(FT12)))</f>
        <v>0</v>
      </c>
      <c r="CS12" s="1">
        <f>POWER(0.925,FU12-1)*CS$7*(1+(CS$8/100))*(CS$1)*(NOT(ISBLANK(FU12)))</f>
        <v>0</v>
      </c>
      <c r="CT12" s="1">
        <f>POWER(0.925,FV12-1)*CT$7*(1+(CT$8/100))*(CT$1)*(NOT(ISBLANK(FV12)))</f>
        <v>0</v>
      </c>
      <c r="CU12" s="1">
        <f>POWER(0.925,FW12-1)*CU$7*(1+(CU$8/100))*(CU$1)*(NOT(ISBLANK(FW12)))</f>
        <v>0</v>
      </c>
      <c r="CV12" s="1">
        <f>POWER(0.925,FX12-1)*CV$7*(1+(CV$8/100))*(CV$1)*(NOT(ISBLANK(FX12)))</f>
        <v>0</v>
      </c>
      <c r="CW12" s="1">
        <f>POWER(0.925,FY12-1)*CW$7*(1+(CW$8/100))*(CW$1)*(NOT(ISBLANK(FY12)))</f>
        <v>0</v>
      </c>
      <c r="CX12" s="1"/>
      <c r="CY12" s="1"/>
      <c r="DZ12" s="1">
        <v>7</v>
      </c>
      <c r="EA12" s="1">
        <v>2</v>
      </c>
      <c r="EB12" s="1">
        <v>6</v>
      </c>
      <c r="EF12" s="1">
        <v>5</v>
      </c>
      <c r="EI12" s="1">
        <v>12</v>
      </c>
      <c r="EU12" s="1">
        <v>9</v>
      </c>
      <c r="EW12" s="1">
        <v>2</v>
      </c>
      <c r="EY12" s="1">
        <v>5</v>
      </c>
      <c r="FG12" s="1">
        <v>14</v>
      </c>
      <c r="FH12" s="1">
        <v>8</v>
      </c>
    </row>
    <row r="13" spans="1:263">
      <c r="A13" s="1">
        <f>1+A12</f>
        <v>4</v>
      </c>
      <c r="B13" s="1" t="s">
        <v>52</v>
      </c>
      <c r="C13" s="18">
        <f>IF(H13=H12,C12,(A13))</f>
        <v>4</v>
      </c>
      <c r="D13" s="18">
        <v>1</v>
      </c>
      <c r="E13" s="2" t="str">
        <f>IF(C13&gt;D13,CONCATENATE("↓",(C13-D13)),(IF(C13=D13,"↔",CONCATENATE("↑",(D13-C13)))))</f>
        <v>↓3</v>
      </c>
      <c r="F13" s="1" t="s">
        <v>32</v>
      </c>
      <c r="G13" s="1" t="s">
        <v>21</v>
      </c>
      <c r="H13" s="8">
        <f>SUM(K13:T13)</f>
        <v>941.83969999999999</v>
      </c>
      <c r="I13" s="1">
        <f>COUNTIF(V13:BA13,"&gt;0")</f>
        <v>2</v>
      </c>
      <c r="J13" s="1">
        <f>COUNTIF(BB13:CW13,"&gt;0")</f>
        <v>1</v>
      </c>
      <c r="K13" s="8">
        <f>LARGE($V13:$BA13,1)</f>
        <v>595.51499999999999</v>
      </c>
      <c r="L13" s="8">
        <f>LARGE($V13:$BA13,2)</f>
        <v>260</v>
      </c>
      <c r="M13" s="8">
        <f>LARGE($V13:$BA13,3)</f>
        <v>0</v>
      </c>
      <c r="N13" s="8">
        <f>LARGE($V13:$BA13,4)</f>
        <v>0</v>
      </c>
      <c r="O13" s="8">
        <f>LARGE($V13:$BA13,5)</f>
        <v>0</v>
      </c>
      <c r="P13" s="8">
        <f>LARGE($BB13:$CW13,1)</f>
        <v>86.324699999999993</v>
      </c>
      <c r="Q13" s="8">
        <f>LARGE($BB13:$CW13,2)</f>
        <v>0</v>
      </c>
      <c r="R13" s="8">
        <f>LARGE($BB13:$CW13,3)</f>
        <v>0</v>
      </c>
      <c r="S13" s="8">
        <f>LARGE($BB13:$CW13,4)</f>
        <v>0</v>
      </c>
      <c r="T13" s="8">
        <f>LARGE($BB13:$CW13,5)</f>
        <v>0</v>
      </c>
      <c r="V13" s="1">
        <f>POWER(0.925,CX13-1)*V$7*(1+(V$8/100))*(V$1)*(NOT(ISBLANK(CX13)))</f>
        <v>0</v>
      </c>
      <c r="W13" s="1">
        <f>POWER(0.925,CY13-1)*W$7*(1+(W$8/100))*(W$1)*(NOT(ISBLANK(CY13)))</f>
        <v>0</v>
      </c>
      <c r="X13" s="1">
        <f>POWER(0.925,CZ13-1)*X$7*(1+(X$8/100))*(X$1)*(NOT(ISBLANK(CZ13)))</f>
        <v>0</v>
      </c>
      <c r="Y13" s="1">
        <f>POWER(0.925,DA13-1)*Y$7*(1+(Y$8/100))*(Y$1)*(NOT(ISBLANK(DA13)))</f>
        <v>0</v>
      </c>
      <c r="Z13" s="1">
        <f>POWER(0.925,DB13-1)*Z$7*(1+(Z$8/100))*(Z$1)*(NOT(ISBLANK(DB13)))</f>
        <v>0</v>
      </c>
      <c r="AA13" s="1">
        <f>POWER(0.925,DC13-1)*AA$7*(1+(AA$8/100))*(AA$1)*(NOT(ISBLANK(DC13)))</f>
        <v>0</v>
      </c>
      <c r="AB13" s="1">
        <f>POWER(0.925,DD13-1)*AB$7*(1+(AB$8/100))*(AB$1)*(NOT(ISBLANK(DD13)))</f>
        <v>0</v>
      </c>
      <c r="AC13" s="1">
        <f>POWER(0.925,DE13-1)*AC$7*(1+(AC$8/100))*(AC$1)*(NOT(ISBLANK(DE13)))</f>
        <v>0</v>
      </c>
      <c r="AD13" s="1">
        <f>POWER(0.925,DF13-1)*AD$7*(1+(AD$8/100))*(AD$1)*(NOT(ISBLANK(DF13)))</f>
        <v>0</v>
      </c>
      <c r="AE13" s="1">
        <f>POWER(0.925,DG13-1)*AE$7*(1+(AE$8/100))*(AE$1)*(NOT(ISBLANK(DG13)))</f>
        <v>0</v>
      </c>
      <c r="AF13" s="1">
        <f>POWER(0.925,DH13-1)*AF$7*(1+(AF$8/100))*(AF$1)*(NOT(ISBLANK(DH13)))</f>
        <v>0</v>
      </c>
      <c r="AG13" s="1">
        <f>POWER(0.925,DI13-1)*AG$7*(1+(AG$8/100))*(AG$1)*(NOT(ISBLANK(DI13)))</f>
        <v>0</v>
      </c>
      <c r="AH13" s="1">
        <f>POWER(0.925,DJ13-1)*AH$7*(1+(AH$8/100))*(AH$1)*(NOT(ISBLANK(DJ13)))</f>
        <v>0</v>
      </c>
      <c r="AI13" s="1">
        <f>POWER(0.925,DK13-1)*AI$7*(1+(AI$8/100))*(AI$1)*(NOT(ISBLANK(DK13)))</f>
        <v>0</v>
      </c>
      <c r="AJ13" s="1">
        <f>POWER(0.925,DL13-1)*AJ$7*(1+(AJ$8/100))*(AJ$1)*(NOT(ISBLANK(DL13)))</f>
        <v>0</v>
      </c>
      <c r="AK13" s="1">
        <f>POWER(0.925,DM13-1)*AK$7*(1+(AK$8/100))*(AK$1)*(NOT(ISBLANK(DM13)))</f>
        <v>0</v>
      </c>
      <c r="AL13" s="1">
        <f>POWER(0.925,DN13-1)*AL$7*(1+(AL$8/100))*(AL$1)*(NOT(ISBLANK(DN13)))</f>
        <v>0</v>
      </c>
      <c r="AM13" s="1">
        <f>POWER(0.925,DO13-1)*AM$7*(1+(AM$8/100))*(AM$1)*(NOT(ISBLANK(DO13)))</f>
        <v>0</v>
      </c>
      <c r="AN13" s="1">
        <f>POWER(0.925,DP13-1)*AN$7*(1+(AN$8/100))*(AN$1)*(NOT(ISBLANK(DP13)))</f>
        <v>0</v>
      </c>
      <c r="AO13" s="1">
        <f>POWER(0.925,DQ13-1)*AO$7*(1+(AO$8/100))*(AO$1)*(NOT(ISBLANK(DQ13)))</f>
        <v>0</v>
      </c>
      <c r="AP13" s="1">
        <f>POWER(0.925,DR13-1)*AP$7*(1+(AP$8/100))*(AP$1)*(NOT(ISBLANK(DR13)))</f>
        <v>0</v>
      </c>
      <c r="AQ13" s="1">
        <f>POWER(0.925,DS13-1)*AQ$7*(1+(AQ$8/100))*(AQ$1)*(NOT(ISBLANK(DS13)))</f>
        <v>0</v>
      </c>
      <c r="AR13" s="1">
        <f>POWER(0.925,DT13-1)*AR$7*(1+(AR$8/100))*(AR$1)*(NOT(ISBLANK(DT13)))</f>
        <v>0</v>
      </c>
      <c r="AS13" s="1">
        <f>POWER(0.925,DU13-1)*AS$7*(1+(AS$8/100))*(AS$1)*(NOT(ISBLANK(DU13)))</f>
        <v>0</v>
      </c>
      <c r="AT13" s="1">
        <f>POWER(0.925,DV13-1)*AT$7*(1+(AT$8/100))*(AT$1)*(NOT(ISBLANK(DV13)))</f>
        <v>0</v>
      </c>
      <c r="AU13" s="1">
        <f>POWER(0.925,DW13-1)*AU$7*(1+(AU$8/100))*(AU$1)*(NOT(ISBLANK(DW13)))</f>
        <v>0</v>
      </c>
      <c r="AV13" s="1">
        <f>POWER(0.925,DX13-1)*AV$7*(1+(AV$8/100))*(AV$1)*(NOT(ISBLANK(DX13)))</f>
        <v>0</v>
      </c>
      <c r="AW13" s="1">
        <f>POWER(0.925,DY13-1)*AW$7*(1+(AW$8/100))*(AW$1)*(NOT(ISBLANK(DY13)))</f>
        <v>0</v>
      </c>
      <c r="AX13" s="1">
        <f>POWER(0.925,DZ13-1)*AX$7*(1+(AX$8/100))*(AX$1)*(NOT(ISBLANK(DZ13)))</f>
        <v>0</v>
      </c>
      <c r="AY13" s="1">
        <f>POWER(0.925,EA13-1)*AY$7*(1+(AY$8/100))*(AY$1)*(NOT(ISBLANK(EA13)))</f>
        <v>0</v>
      </c>
      <c r="AZ13" s="1">
        <f>POWER(0.925,EB13-1)*AZ$7*(1+(AZ$8/100))*(AZ$1)*(NOT(ISBLANK(EB13)))</f>
        <v>595.51499999999999</v>
      </c>
      <c r="BA13" s="1">
        <f>POWER(0.925,EC13-1)*BA$7*(1+(BA$8/100))*(BA$1)*(NOT(ISBLANK(EC13)))</f>
        <v>260</v>
      </c>
      <c r="BB13" s="1">
        <f>POWER(0.925,ED13-1)*BB$7*(1+(BB$8/100))*(BB$1)*(NOT(ISBLANK(ED13)))</f>
        <v>0</v>
      </c>
      <c r="BC13" s="1">
        <f>POWER(0.925,EE13-1)*BC$7*(1+(BC$8/100))*(BC$1)*(NOT(ISBLANK(EE13)))</f>
        <v>0</v>
      </c>
      <c r="BD13" s="1">
        <f>POWER(0.925,EF13-1)*BD$7*(1+(BD$8/100))*(BD$1)*(NOT(ISBLANK(EF13)))</f>
        <v>0</v>
      </c>
      <c r="BE13" s="1">
        <f>POWER(0.925,EG13-1)*BE$7*(1+(BE$8/100))*(BE$1)*(NOT(ISBLANK(EG13)))</f>
        <v>0</v>
      </c>
      <c r="BF13" s="1">
        <f>POWER(0.925,EH13-1)*BF$7*(1+(BF$8/100))*(BF$1)*(NOT(ISBLANK(EH13)))</f>
        <v>0</v>
      </c>
      <c r="BG13" s="1">
        <f>POWER(0.925,EI13-1)*BG$7*(1+(BG$8/100))*(BG$1)*(NOT(ISBLANK(EI13)))</f>
        <v>0</v>
      </c>
      <c r="BH13" s="1">
        <f>POWER(0.925,EJ13-1)*BH$7*(1+(BH$8/100))*(BH$1)*(NOT(ISBLANK(EJ13)))</f>
        <v>86.324699999999993</v>
      </c>
      <c r="BI13" s="1">
        <f>POWER(0.925,EK13-1)*BI$7*(1+(BI$8/100))*(BI$1)*(NOT(ISBLANK(EK13)))</f>
        <v>0</v>
      </c>
      <c r="BJ13" s="1">
        <f>POWER(0.925,EL13-1)*BJ$7*(1+(BJ$8/100))*(BJ$1)*(NOT(ISBLANK(EL13)))</f>
        <v>0</v>
      </c>
      <c r="BK13" s="1">
        <f>POWER(0.925,EM13-1)*BK$7*(1+(BK$8/100))*(BK$1)*(NOT(ISBLANK(EM13)))</f>
        <v>0</v>
      </c>
      <c r="BL13" s="1">
        <f>POWER(0.925,EN13-1)*BL$7*(1+(BL$8/100))*(BL$1)*(NOT(ISBLANK(EN13)))</f>
        <v>0</v>
      </c>
      <c r="BM13" s="1">
        <f>POWER(0.925,EO13-1)*BM$7*(1+(BM$8/100))*(BM$1)*(NOT(ISBLANK(EO13)))</f>
        <v>0</v>
      </c>
      <c r="BN13" s="1">
        <f>POWER(0.925,EP13-1)*BN$7*(1+(BN$8/100))*(BN$1)*(NOT(ISBLANK(EP13)))</f>
        <v>0</v>
      </c>
      <c r="BO13" s="1">
        <f>POWER(0.925,EQ13-1)*BO$7*(1+(BO$8/100))*(BO$1)*(NOT(ISBLANK(EQ13)))</f>
        <v>0</v>
      </c>
      <c r="BP13" s="1">
        <f>POWER(0.925,ER13-1)*BP$7*(1+(BP$8/100))*(BP$1)*(NOT(ISBLANK(ER13)))</f>
        <v>0</v>
      </c>
      <c r="BQ13" s="1">
        <f>POWER(0.925,ES13-1)*BQ$7*(1+(BQ$8/100))*(BQ$1)*(NOT(ISBLANK(ES13)))</f>
        <v>0</v>
      </c>
      <c r="BR13" s="1">
        <f>POWER(0.925,ET13-1)*BR$7*(1+(BR$8/100))*(BR$1)*(NOT(ISBLANK(ET13)))</f>
        <v>0</v>
      </c>
      <c r="BS13" s="1">
        <f>POWER(0.925,EU13-1)*BS$7*(1+(BS$8/100))*(BS$1)*(NOT(ISBLANK(EU13)))</f>
        <v>0</v>
      </c>
      <c r="BT13" s="1">
        <f>POWER(0.925,EV13-1)*BT$7*(1+(BT$8/100))*(BT$1)*(NOT(ISBLANK(EV13)))</f>
        <v>0</v>
      </c>
      <c r="BU13" s="1">
        <f>POWER(0.925,EW13-1)*BU$7*(1+(BU$8/100))*(BU$1)*(NOT(ISBLANK(EW13)))</f>
        <v>0</v>
      </c>
      <c r="BV13" s="1">
        <f>POWER(0.925,EX13-1)*BV$7*(1+(BV$8/100))*(BV$1)*(NOT(ISBLANK(EX13)))</f>
        <v>0</v>
      </c>
      <c r="BW13" s="1">
        <f>POWER(0.925,EY13-1)*BW$7*(1+(BW$8/100))*(BW$1)*(NOT(ISBLANK(EY13)))</f>
        <v>0</v>
      </c>
      <c r="BX13" s="1">
        <f>POWER(0.925,EZ13-1)*BX$7*(1+(BX$8/100))*(BX$1)*(NOT(ISBLANK(EZ13)))</f>
        <v>0</v>
      </c>
      <c r="BY13" s="1">
        <f>POWER(0.925,FA13-1)*BY$7*(1+(BY$8/100))*(BY$1)*(NOT(ISBLANK(FA13)))</f>
        <v>0</v>
      </c>
      <c r="BZ13" s="1">
        <f>POWER(0.925,FB13-1)*BZ$7*(1+(BZ$8/100))*(BZ$1)*(NOT(ISBLANK(FB13)))</f>
        <v>0</v>
      </c>
      <c r="CA13" s="1">
        <f>POWER(0.925,FC13-1)*CA$7*(1+(CA$8/100))*(CA$1)*(NOT(ISBLANK(FC13)))</f>
        <v>0</v>
      </c>
      <c r="CB13" s="1">
        <f>POWER(0.925,FD13-1)*CB$7*(1+(CB$8/100))*(CB$1)*(NOT(ISBLANK(FD13)))</f>
        <v>0</v>
      </c>
      <c r="CC13" s="1">
        <f>POWER(0.925,FE13-1)*CC$7*(1+(CC$8/100))*(CC$1)*(NOT(ISBLANK(FE13)))</f>
        <v>0</v>
      </c>
      <c r="CD13" s="1">
        <f>POWER(0.925,FF13-1)*CD$7*(1+(CD$8/100))*(CD$1)*(NOT(ISBLANK(FF13)))</f>
        <v>0</v>
      </c>
      <c r="CE13" s="1">
        <f>POWER(0.925,FG13-1)*CE$7*(1+(CE$8/100))*(CE$1)*(NOT(ISBLANK(FG13)))</f>
        <v>0</v>
      </c>
      <c r="CF13" s="1">
        <f>POWER(0.925,FH13-1)*CF$7*(1+(CF$8/100))*(CF$1)*(NOT(ISBLANK(FH13)))</f>
        <v>0</v>
      </c>
      <c r="CG13" s="1">
        <f>POWER(0.925,FI13-1)*CG$7*(1+(CG$8/100))*(CG$1)*(NOT(ISBLANK(FI13)))</f>
        <v>0</v>
      </c>
      <c r="CH13" s="1">
        <f>POWER(0.925,FJ13-1)*CH$7*(1+(CH$8/100))*(CH$1)*(NOT(ISBLANK(FJ13)))</f>
        <v>0</v>
      </c>
      <c r="CI13" s="1">
        <f>POWER(0.925,FK13-1)*CI$7*(1+(CI$8/100))*(CI$1)*(NOT(ISBLANK(FK13)))</f>
        <v>0</v>
      </c>
      <c r="CJ13" s="1">
        <f>POWER(0.925,FL13-1)*CJ$7*(1+(CJ$8/100))*(CJ$1)*(NOT(ISBLANK(FL13)))</f>
        <v>0</v>
      </c>
      <c r="CK13" s="1">
        <f>POWER(0.925,FM13-1)*CK$7*(1+(CK$8/100))*(CK$1)*(NOT(ISBLANK(FM13)))</f>
        <v>0</v>
      </c>
      <c r="CL13" s="1">
        <f>POWER(0.925,FN13-1)*CL$7*(1+(CL$8/100))*(CL$1)*(NOT(ISBLANK(FN13)))</f>
        <v>0</v>
      </c>
      <c r="CM13" s="1">
        <f>POWER(0.925,FO13-1)*CM$7*(1+(CM$8/100))*(CM$1)*(NOT(ISBLANK(FO13)))</f>
        <v>0</v>
      </c>
      <c r="CN13" s="1">
        <f>POWER(0.925,FP13-1)*CN$7*(1+(CN$8/100))*(CN$1)*(NOT(ISBLANK(FP13)))</f>
        <v>0</v>
      </c>
      <c r="CO13" s="1">
        <f>POWER(0.925,FQ13-1)*CO$7*(1+(CO$8/100))*(CO$1)*(NOT(ISBLANK(FQ13)))</f>
        <v>0</v>
      </c>
      <c r="CP13" s="1">
        <f>POWER(0.925,FR13-1)*CP$7*(1+(CP$8/100))*(CP$1)*(NOT(ISBLANK(FR13)))</f>
        <v>0</v>
      </c>
      <c r="CQ13" s="1">
        <f>POWER(0.925,FS13-1)*CQ$7*(1+(CQ$8/100))*(CQ$1)*(NOT(ISBLANK(FS13)))</f>
        <v>0</v>
      </c>
      <c r="CR13" s="1">
        <f>POWER(0.925,FT13-1)*CR$7*(1+(CR$8/100))*(CR$1)*(NOT(ISBLANK(FT13)))</f>
        <v>0</v>
      </c>
      <c r="CS13" s="1">
        <f>POWER(0.925,FU13-1)*CS$7*(1+(CS$8/100))*(CS$1)*(NOT(ISBLANK(FU13)))</f>
        <v>0</v>
      </c>
      <c r="CT13" s="1">
        <f>POWER(0.925,FV13-1)*CT$7*(1+(CT$8/100))*(CT$1)*(NOT(ISBLANK(FV13)))</f>
        <v>0</v>
      </c>
      <c r="CU13" s="1">
        <f>POWER(0.925,FW13-1)*CU$7*(1+(CU$8/100))*(CU$1)*(NOT(ISBLANK(FW13)))</f>
        <v>0</v>
      </c>
      <c r="CV13" s="1">
        <f>POWER(0.925,FX13-1)*CV$7*(1+(CV$8/100))*(CV$1)*(NOT(ISBLANK(FX13)))</f>
        <v>0</v>
      </c>
      <c r="CW13" s="1">
        <f>POWER(0.925,FY13-1)*CW$7*(1+(CW$8/100))*(CW$1)*(NOT(ISBLANK(FY13)))</f>
        <v>0</v>
      </c>
      <c r="CX13" s="1"/>
      <c r="CY13" s="1"/>
      <c r="EB13" s="1">
        <v>3</v>
      </c>
      <c r="EC13" s="1">
        <v>1</v>
      </c>
      <c r="EJ13" s="1">
        <v>2</v>
      </c>
      <c r="EK13" s="12">
        <v>1</v>
      </c>
      <c r="ES13" s="1">
        <v>1</v>
      </c>
      <c r="EU13" s="1">
        <v>18</v>
      </c>
      <c r="EZ13" s="1">
        <v>2</v>
      </c>
      <c r="FB13" s="1">
        <v>2</v>
      </c>
      <c r="FC13" s="1">
        <v>1</v>
      </c>
      <c r="FD13" s="1">
        <v>2</v>
      </c>
      <c r="FG13" s="1">
        <v>8</v>
      </c>
      <c r="FI13" s="1">
        <v>5</v>
      </c>
      <c r="FK13" s="1">
        <v>1</v>
      </c>
    </row>
    <row r="14" spans="1:263">
      <c r="A14" s="1">
        <f>1+A13</f>
        <v>5</v>
      </c>
      <c r="B14" s="1" t="s">
        <v>52</v>
      </c>
      <c r="C14" s="18">
        <f>IF(H14=H13,C13,(A14))</f>
        <v>5</v>
      </c>
      <c r="D14" s="18">
        <v>1</v>
      </c>
      <c r="E14" s="2" t="str">
        <f>IF(C14&gt;D14,CONCATENATE("↓",(C14-D14)),(IF(C14=D14,"↔",CONCATENATE("↑",(D14-C14)))))</f>
        <v>↓4</v>
      </c>
      <c r="F14" s="1" t="s">
        <v>172</v>
      </c>
      <c r="G14" s="1" t="s">
        <v>14</v>
      </c>
      <c r="H14" s="8">
        <f>SUM(K14:T14)</f>
        <v>932.17822528230113</v>
      </c>
      <c r="I14" s="1">
        <f>COUNTIF(V14:BA14,"&gt;0")</f>
        <v>2</v>
      </c>
      <c r="J14" s="1">
        <f>COUNTIF(BB14:CW14,"&gt;0")</f>
        <v>3</v>
      </c>
      <c r="K14" s="8">
        <f>LARGE($V14:$BA14,1)</f>
        <v>435.97304215429699</v>
      </c>
      <c r="L14" s="8">
        <f>LARGE($V14:$BA14,2)</f>
        <v>245.125</v>
      </c>
      <c r="M14" s="8">
        <f>LARGE($V14:$BA14,3)</f>
        <v>0</v>
      </c>
      <c r="N14" s="8">
        <f>LARGE($V14:$BA14,4)</f>
        <v>0</v>
      </c>
      <c r="O14" s="8">
        <f>LARGE($V14:$BA14,5)</f>
        <v>0</v>
      </c>
      <c r="P14" s="8">
        <f>LARGE($BB14:$CW14,1)</f>
        <v>124.33071041661699</v>
      </c>
      <c r="Q14" s="8">
        <f>LARGE($BB14:$CW14,2)</f>
        <v>75.572650312500016</v>
      </c>
      <c r="R14" s="8">
        <f>LARGE($BB14:$CW14,3)</f>
        <v>51.176822398887076</v>
      </c>
      <c r="S14" s="8">
        <f>LARGE($BB14:$CW14,4)</f>
        <v>0</v>
      </c>
      <c r="T14" s="8">
        <f>LARGE($BB14:$CW14,5)</f>
        <v>0</v>
      </c>
      <c r="V14" s="1">
        <f>POWER(0.925,CX14-1)*V$7*(1+(V$8/100))*(V$1)*(NOT(ISBLANK(CX14)))</f>
        <v>0</v>
      </c>
      <c r="W14" s="1">
        <f>POWER(0.925,CY14-1)*W$7*(1+(W$8/100))*(W$1)*(NOT(ISBLANK(CY14)))</f>
        <v>0</v>
      </c>
      <c r="X14" s="1">
        <f>POWER(0.925,CZ14-1)*X$7*(1+(X$8/100))*(X$1)*(NOT(ISBLANK(CZ14)))</f>
        <v>0</v>
      </c>
      <c r="Y14" s="1">
        <f>POWER(0.925,DA14-1)*Y$7*(1+(Y$8/100))*(Y$1)*(NOT(ISBLANK(DA14)))</f>
        <v>0</v>
      </c>
      <c r="Z14" s="1">
        <f>POWER(0.925,DB14-1)*Z$7*(1+(Z$8/100))*(Z$1)*(NOT(ISBLANK(DB14)))</f>
        <v>0</v>
      </c>
      <c r="AA14" s="1">
        <f>POWER(0.925,DC14-1)*AA$7*(1+(AA$8/100))*(AA$1)*(NOT(ISBLANK(DC14)))</f>
        <v>0</v>
      </c>
      <c r="AB14" s="1">
        <f>POWER(0.925,DD14-1)*AB$7*(1+(AB$8/100))*(AB$1)*(NOT(ISBLANK(DD14)))</f>
        <v>0</v>
      </c>
      <c r="AC14" s="1">
        <f>POWER(0.925,DE14-1)*AC$7*(1+(AC$8/100))*(AC$1)*(NOT(ISBLANK(DE14)))</f>
        <v>0</v>
      </c>
      <c r="AD14" s="1">
        <f>POWER(0.925,DF14-1)*AD$7*(1+(AD$8/100))*(AD$1)*(NOT(ISBLANK(DF14)))</f>
        <v>0</v>
      </c>
      <c r="AE14" s="1">
        <f>POWER(0.925,DG14-1)*AE$7*(1+(AE$8/100))*(AE$1)*(NOT(ISBLANK(DG14)))</f>
        <v>0</v>
      </c>
      <c r="AF14" s="1">
        <f>POWER(0.925,DH14-1)*AF$7*(1+(AF$8/100))*(AF$1)*(NOT(ISBLANK(DH14)))</f>
        <v>0</v>
      </c>
      <c r="AG14" s="1">
        <f>POWER(0.925,DI14-1)*AG$7*(1+(AG$8/100))*(AG$1)*(NOT(ISBLANK(DI14)))</f>
        <v>0</v>
      </c>
      <c r="AH14" s="1">
        <f>POWER(0.925,DJ14-1)*AH$7*(1+(AH$8/100))*(AH$1)*(NOT(ISBLANK(DJ14)))</f>
        <v>0</v>
      </c>
      <c r="AI14" s="1">
        <f>POWER(0.925,DK14-1)*AI$7*(1+(AI$8/100))*(AI$1)*(NOT(ISBLANK(DK14)))</f>
        <v>0</v>
      </c>
      <c r="AJ14" s="1">
        <f>POWER(0.925,DL14-1)*AJ$7*(1+(AJ$8/100))*(AJ$1)*(NOT(ISBLANK(DL14)))</f>
        <v>0</v>
      </c>
      <c r="AK14" s="1">
        <f>POWER(0.925,DM14-1)*AK$7*(1+(AK$8/100))*(AK$1)*(NOT(ISBLANK(DM14)))</f>
        <v>0</v>
      </c>
      <c r="AL14" s="1">
        <f>POWER(0.925,DN14-1)*AL$7*(1+(AL$8/100))*(AL$1)*(NOT(ISBLANK(DN14)))</f>
        <v>0</v>
      </c>
      <c r="AM14" s="1">
        <f>POWER(0.925,DO14-1)*AM$7*(1+(AM$8/100))*(AM$1)*(NOT(ISBLANK(DO14)))</f>
        <v>0</v>
      </c>
      <c r="AN14" s="1">
        <f>POWER(0.925,DP14-1)*AN$7*(1+(AN$8/100))*(AN$1)*(NOT(ISBLANK(DP14)))</f>
        <v>0</v>
      </c>
      <c r="AO14" s="1">
        <f>POWER(0.925,DQ14-1)*AO$7*(1+(AO$8/100))*(AO$1)*(NOT(ISBLANK(DQ14)))</f>
        <v>0</v>
      </c>
      <c r="AP14" s="1">
        <f>POWER(0.925,DR14-1)*AP$7*(1+(AP$8/100))*(AP$1)*(NOT(ISBLANK(DR14)))</f>
        <v>0</v>
      </c>
      <c r="AQ14" s="1">
        <f>POWER(0.925,DS14-1)*AQ$7*(1+(AQ$8/100))*(AQ$1)*(NOT(ISBLANK(DS14)))</f>
        <v>0</v>
      </c>
      <c r="AR14" s="1">
        <f>POWER(0.925,DT14-1)*AR$7*(1+(AR$8/100))*(AR$1)*(NOT(ISBLANK(DT14)))</f>
        <v>0</v>
      </c>
      <c r="AS14" s="1">
        <f>POWER(0.925,DU14-1)*AS$7*(1+(AS$8/100))*(AS$1)*(NOT(ISBLANK(DU14)))</f>
        <v>0</v>
      </c>
      <c r="AT14" s="1">
        <f>POWER(0.925,DV14-1)*AT$7*(1+(AT$8/100))*(AT$1)*(NOT(ISBLANK(DV14)))</f>
        <v>0</v>
      </c>
      <c r="AU14" s="1">
        <f>POWER(0.925,DW14-1)*AU$7*(1+(AU$8/100))*(AU$1)*(NOT(ISBLANK(DW14)))</f>
        <v>0</v>
      </c>
      <c r="AV14" s="1">
        <f>POWER(0.925,DX14-1)*AV$7*(1+(AV$8/100))*(AV$1)*(NOT(ISBLANK(DX14)))</f>
        <v>0</v>
      </c>
      <c r="AW14" s="1">
        <f>POWER(0.925,DY14-1)*AW$7*(1+(AW$8/100))*(AW$1)*(NOT(ISBLANK(DY14)))</f>
        <v>245.125</v>
      </c>
      <c r="AX14" s="1">
        <f>POWER(0.925,DZ14-1)*AX$7*(1+(AX$8/100))*(AX$1)*(NOT(ISBLANK(DZ14)))</f>
        <v>0</v>
      </c>
      <c r="AY14" s="1">
        <f>POWER(0.925,EA14-1)*AY$7*(1+(AY$8/100))*(AY$1)*(NOT(ISBLANK(EA14)))</f>
        <v>0</v>
      </c>
      <c r="AZ14" s="1">
        <f>POWER(0.925,EB14-1)*AZ$7*(1+(AZ$8/100))*(AZ$1)*(NOT(ISBLANK(EB14)))</f>
        <v>435.97304215429699</v>
      </c>
      <c r="BA14" s="1">
        <f>POWER(0.925,EC14-1)*BA$7*(1+(BA$8/100))*(BA$1)*(NOT(ISBLANK(EC14)))</f>
        <v>0</v>
      </c>
      <c r="BB14" s="1">
        <f>POWER(0.925,ED14-1)*BB$7*(1+(BB$8/100))*(BB$1)*(NOT(ISBLANK(ED14)))</f>
        <v>0</v>
      </c>
      <c r="BC14" s="1">
        <f>POWER(0.925,EE14-1)*BC$7*(1+(BC$8/100))*(BC$1)*(NOT(ISBLANK(EE14)))</f>
        <v>0</v>
      </c>
      <c r="BD14" s="1">
        <f>POWER(0.925,EF14-1)*BD$7*(1+(BD$8/100))*(BD$1)*(NOT(ISBLANK(EF14)))</f>
        <v>51.176822398887076</v>
      </c>
      <c r="BE14" s="1">
        <v>0</v>
      </c>
      <c r="BF14" s="1">
        <f>POWER(0.925,EH14-1)*BF$7*(1+(BF$8/100))*(BF$1)*(NOT(ISBLANK(EH14)))</f>
        <v>124.33071041661699</v>
      </c>
      <c r="BG14" s="1">
        <f>POWER(0.925,EI14-1)*BG$7*(1+(BG$8/100))*(BG$1)*(NOT(ISBLANK(EI14)))</f>
        <v>75.572650312500016</v>
      </c>
      <c r="BH14" s="1">
        <f>POWER(0.925,EJ14-1)*BH$7*(1+(BH$8/100))*(BH$1)*(NOT(ISBLANK(EJ14)))</f>
        <v>0</v>
      </c>
      <c r="BI14" s="1">
        <f>POWER(0.925,EK14-1)*BI$7*(1+(BI$8/100))*(BI$1)*(NOT(ISBLANK(EK14)))</f>
        <v>0</v>
      </c>
      <c r="BJ14" s="1">
        <f>POWER(0.925,EL14-1)*BJ$7*(1+(BJ$8/100))*(BJ$1)*(NOT(ISBLANK(EL14)))</f>
        <v>0</v>
      </c>
      <c r="BK14" s="1">
        <f>POWER(0.925,EM14-1)*BK$7*(1+(BK$8/100))*(BK$1)*(NOT(ISBLANK(EM14)))</f>
        <v>0</v>
      </c>
      <c r="BL14" s="1">
        <f>POWER(0.925,EN14-1)*BL$7*(1+(BL$8/100))*(BL$1)*(NOT(ISBLANK(EN14)))</f>
        <v>0</v>
      </c>
      <c r="BM14" s="1">
        <f>POWER(0.925,EO14-1)*BM$7*(1+(BM$8/100))*(BM$1)*(NOT(ISBLANK(EO14)))</f>
        <v>0</v>
      </c>
      <c r="BN14" s="1">
        <f>POWER(0.925,EP14-1)*BN$7*(1+(BN$8/100))*(BN$1)*(NOT(ISBLANK(EP14)))</f>
        <v>0</v>
      </c>
      <c r="BO14" s="1">
        <f>POWER(0.925,EQ14-1)*BO$7*(1+(BO$8/100))*(BO$1)*(NOT(ISBLANK(EQ14)))</f>
        <v>0</v>
      </c>
      <c r="BP14" s="1">
        <f>POWER(0.925,ER14-1)*BP$7*(1+(BP$8/100))*(BP$1)*(NOT(ISBLANK(ER14)))</f>
        <v>0</v>
      </c>
      <c r="BQ14" s="1">
        <f>POWER(0.925,ES14-1)*BQ$7*(1+(BQ$8/100))*(BQ$1)*(NOT(ISBLANK(ES14)))</f>
        <v>0</v>
      </c>
      <c r="BR14" s="1">
        <f>POWER(0.925,ET14-1)*BR$7*(1+(BR$8/100))*(BR$1)*(NOT(ISBLANK(ET14)))</f>
        <v>0</v>
      </c>
      <c r="BS14" s="1">
        <f>POWER(0.925,EU14-1)*BS$7*(1+(BS$8/100))*(BS$1)*(NOT(ISBLANK(EU14)))</f>
        <v>0</v>
      </c>
      <c r="BT14" s="1">
        <f>POWER(0.925,EV14-1)*BT$7*(1+(BT$8/100))*(BT$1)*(NOT(ISBLANK(EV14)))</f>
        <v>0</v>
      </c>
      <c r="BU14" s="1">
        <f>POWER(0.925,EW14-1)*BU$7*(1+(BU$8/100))*(BU$1)*(NOT(ISBLANK(EW14)))</f>
        <v>0</v>
      </c>
      <c r="BV14" s="1">
        <f>POWER(0.925,EX14-1)*BV$7*(1+(BV$8/100))*(BV$1)*(NOT(ISBLANK(EX14)))</f>
        <v>0</v>
      </c>
      <c r="BW14" s="1">
        <f>POWER(0.925,EY14-1)*BW$7*(1+(BW$8/100))*(BW$1)*(NOT(ISBLANK(EY14)))</f>
        <v>0</v>
      </c>
      <c r="BX14" s="1">
        <f>POWER(0.925,EZ14-1)*BX$7*(1+(BX$8/100))*(BX$1)*(NOT(ISBLANK(EZ14)))</f>
        <v>0</v>
      </c>
      <c r="BY14" s="1">
        <f>POWER(0.925,FA14-1)*BY$7*(1+(BY$8/100))*(BY$1)*(NOT(ISBLANK(FA14)))</f>
        <v>0</v>
      </c>
      <c r="BZ14" s="1">
        <f>POWER(0.925,FB14-1)*BZ$7*(1+(BZ$8/100))*(BZ$1)*(NOT(ISBLANK(FB14)))</f>
        <v>0</v>
      </c>
      <c r="CA14" s="1">
        <f>POWER(0.925,FC14-1)*CA$7*(1+(CA$8/100))*(CA$1)*(NOT(ISBLANK(FC14)))</f>
        <v>0</v>
      </c>
      <c r="CB14" s="1">
        <f>POWER(0.925,FD14-1)*CB$7*(1+(CB$8/100))*(CB$1)*(NOT(ISBLANK(FD14)))</f>
        <v>0</v>
      </c>
      <c r="CC14" s="1">
        <f>POWER(0.925,FE14-1)*CC$7*(1+(CC$8/100))*(CC$1)*(NOT(ISBLANK(FE14)))</f>
        <v>0</v>
      </c>
      <c r="CD14" s="1">
        <f>POWER(0.925,FF14-1)*CD$7*(1+(CD$8/100))*(CD$1)*(NOT(ISBLANK(FF14)))</f>
        <v>0</v>
      </c>
      <c r="CE14" s="1">
        <f>POWER(0.925,FG14-1)*CE$7*(1+(CE$8/100))*(CE$1)*(NOT(ISBLANK(FG14)))</f>
        <v>0</v>
      </c>
      <c r="CF14" s="1">
        <f>POWER(0.925,FH14-1)*CF$7*(1+(CF$8/100))*(CF$1)*(NOT(ISBLANK(FH14)))</f>
        <v>0</v>
      </c>
      <c r="CG14" s="1">
        <f>POWER(0.925,FI14-1)*CG$7*(1+(CG$8/100))*(CG$1)*(NOT(ISBLANK(FI14)))</f>
        <v>0</v>
      </c>
      <c r="CH14" s="1">
        <f>POWER(0.925,FJ14-1)*CH$7*(1+(CH$8/100))*(CH$1)*(NOT(ISBLANK(FJ14)))</f>
        <v>0</v>
      </c>
      <c r="CI14" s="1">
        <f>POWER(0.925,FK14-1)*CI$7*(1+(CI$8/100))*(CI$1)*(NOT(ISBLANK(FK14)))</f>
        <v>0</v>
      </c>
      <c r="CJ14" s="1">
        <f>POWER(0.925,FL14-1)*CJ$7*(1+(CJ$8/100))*(CJ$1)*(NOT(ISBLANK(FL14)))</f>
        <v>0</v>
      </c>
      <c r="CK14" s="1">
        <f>POWER(0.925,FM14-1)*CK$7*(1+(CK$8/100))*(CK$1)*(NOT(ISBLANK(FM14)))</f>
        <v>0</v>
      </c>
      <c r="CL14" s="1">
        <f>POWER(0.925,FN14-1)*CL$7*(1+(CL$8/100))*(CL$1)*(NOT(ISBLANK(FN14)))</f>
        <v>0</v>
      </c>
      <c r="CM14" s="1">
        <f>POWER(0.925,FO14-1)*CM$7*(1+(CM$8/100))*(CM$1)*(NOT(ISBLANK(FO14)))</f>
        <v>0</v>
      </c>
      <c r="CN14" s="1">
        <f>POWER(0.925,FP14-1)*CN$7*(1+(CN$8/100))*(CN$1)*(NOT(ISBLANK(FP14)))</f>
        <v>0</v>
      </c>
      <c r="CO14" s="1">
        <f>POWER(0.925,FQ14-1)*CO$7*(1+(CO$8/100))*(CO$1)*(NOT(ISBLANK(FQ14)))</f>
        <v>0</v>
      </c>
      <c r="CP14" s="1">
        <f>POWER(0.925,FR14-1)*CP$7*(1+(CP$8/100))*(CP$1)*(NOT(ISBLANK(FR14)))</f>
        <v>0</v>
      </c>
      <c r="CQ14" s="1">
        <f>POWER(0.925,FS14-1)*CQ$7*(1+(CQ$8/100))*(CQ$1)*(NOT(ISBLANK(FS14)))</f>
        <v>0</v>
      </c>
      <c r="CR14" s="1">
        <f>POWER(0.925,FT14-1)*CR$7*(1+(CR$8/100))*(CR$1)*(NOT(ISBLANK(FT14)))</f>
        <v>0</v>
      </c>
      <c r="CS14" s="1">
        <f>POWER(0.925,FU14-1)*CS$7*(1+(CS$8/100))*(CS$1)*(NOT(ISBLANK(FU14)))</f>
        <v>0</v>
      </c>
      <c r="CT14" s="1">
        <f>POWER(0.925,FV14-1)*CT$7*(1+(CT$8/100))*(CT$1)*(NOT(ISBLANK(FV14)))</f>
        <v>0</v>
      </c>
      <c r="CU14" s="1">
        <f>POWER(0.925,FW14-1)*CU$7*(1+(CU$8/100))*(CU$1)*(NOT(ISBLANK(FW14)))</f>
        <v>0</v>
      </c>
      <c r="CV14" s="1">
        <f>POWER(0.925,FX14-1)*CV$7*(1+(CV$8/100))*(CV$1)*(NOT(ISBLANK(FX14)))</f>
        <v>0</v>
      </c>
      <c r="CW14" s="1">
        <f>POWER(0.925,FY14-1)*CW$7*(1+(CW$8/100))*(CW$1)*(NOT(ISBLANK(FY14)))</f>
        <v>0</v>
      </c>
      <c r="CX14" s="1"/>
      <c r="CY14" s="1"/>
      <c r="DY14" s="1">
        <v>2</v>
      </c>
      <c r="EB14" s="1">
        <v>7</v>
      </c>
      <c r="EF14" s="1">
        <v>8</v>
      </c>
      <c r="EG14" s="1">
        <v>3</v>
      </c>
      <c r="EH14" s="1">
        <v>9</v>
      </c>
      <c r="EI14" s="1">
        <v>3</v>
      </c>
      <c r="EN14" s="1">
        <v>7</v>
      </c>
      <c r="EQ14" s="1">
        <v>15</v>
      </c>
    </row>
    <row r="15" spans="1:263">
      <c r="A15" s="1">
        <f>1+A14</f>
        <v>6</v>
      </c>
      <c r="B15" s="1" t="s">
        <v>52</v>
      </c>
      <c r="C15" s="18">
        <f>IF(H15=H14,C14,(A15))</f>
        <v>6</v>
      </c>
      <c r="D15" s="18">
        <v>1</v>
      </c>
      <c r="E15" s="2" t="str">
        <f>IF(C15&gt;D15,CONCATENATE("↓",(C15-D15)),(IF(C15=D15,"↔",CONCATENATE("↑",(D15-C15)))))</f>
        <v>↓5</v>
      </c>
      <c r="F15" s="1" t="s">
        <v>193</v>
      </c>
      <c r="G15" s="1" t="s">
        <v>14</v>
      </c>
      <c r="H15" s="8">
        <f>SUM(K15:T15)</f>
        <v>842.28514949999999</v>
      </c>
      <c r="I15" s="1">
        <f>COUNTIF(V15:BA15,"&gt;0")</f>
        <v>1</v>
      </c>
      <c r="J15" s="1">
        <f>COUNTIF(BB15:CW15,"&gt;0")</f>
        <v>1</v>
      </c>
      <c r="K15" s="8">
        <f>LARGE($V15:$BA15,1)</f>
        <v>643.79999999999995</v>
      </c>
      <c r="L15" s="8">
        <f>LARGE($V15:$BA15,2)</f>
        <v>0</v>
      </c>
      <c r="M15" s="8">
        <f>LARGE($V15:$BA15,3)</f>
        <v>0</v>
      </c>
      <c r="N15" s="8">
        <f>LARGE($V15:$BA15,4)</f>
        <v>0</v>
      </c>
      <c r="O15" s="8">
        <f>LARGE($V15:$BA15,5)</f>
        <v>0</v>
      </c>
      <c r="P15" s="8">
        <f>LARGE($BB15:$CW15,1)</f>
        <v>198.48514949999998</v>
      </c>
      <c r="Q15" s="8">
        <f>LARGE($BB15:$CW15,2)</f>
        <v>0</v>
      </c>
      <c r="R15" s="8">
        <f>LARGE($BB15:$CW15,3)</f>
        <v>0</v>
      </c>
      <c r="S15" s="8">
        <f>LARGE($BB15:$CW15,4)</f>
        <v>0</v>
      </c>
      <c r="T15" s="8">
        <f>LARGE($BB15:$CW15,5)</f>
        <v>0</v>
      </c>
      <c r="V15" s="1">
        <f>POWER(0.925,CX15-1)*V$7*(1+(V$8/100))*(V$1)*(NOT(ISBLANK(CX15)))</f>
        <v>0</v>
      </c>
      <c r="W15" s="1">
        <f>POWER(0.925,CY15-1)*W$7*(1+(W$8/100))*(W$1)*(NOT(ISBLANK(CY15)))</f>
        <v>0</v>
      </c>
      <c r="X15" s="1">
        <f>POWER(0.925,CZ15-1)*X$7*(1+(X$8/100))*(X$1)*(NOT(ISBLANK(CZ15)))</f>
        <v>0</v>
      </c>
      <c r="Y15" s="1">
        <f>POWER(0.925,DA15-1)*Y$7*(1+(Y$8/100))*(Y$1)*(NOT(ISBLANK(DA15)))</f>
        <v>0</v>
      </c>
      <c r="Z15" s="1">
        <f>POWER(0.925,DB15-1)*Z$7*(1+(Z$8/100))*(Z$1)*(NOT(ISBLANK(DB15)))</f>
        <v>0</v>
      </c>
      <c r="AA15" s="1">
        <f>POWER(0.925,DC15-1)*AA$7*(1+(AA$8/100))*(AA$1)*(NOT(ISBLANK(DC15)))</f>
        <v>0</v>
      </c>
      <c r="AB15" s="1">
        <f>POWER(0.925,DD15-1)*AB$7*(1+(AB$8/100))*(AB$1)*(NOT(ISBLANK(DD15)))</f>
        <v>0</v>
      </c>
      <c r="AC15" s="1">
        <f>POWER(0.925,DE15-1)*AC$7*(1+(AC$8/100))*(AC$1)*(NOT(ISBLANK(DE15)))</f>
        <v>0</v>
      </c>
      <c r="AD15" s="1">
        <f>POWER(0.925,DF15-1)*AD$7*(1+(AD$8/100))*(AD$1)*(NOT(ISBLANK(DF15)))</f>
        <v>0</v>
      </c>
      <c r="AE15" s="1">
        <f>POWER(0.925,DG15-1)*AE$7*(1+(AE$8/100))*(AE$1)*(NOT(ISBLANK(DG15)))</f>
        <v>0</v>
      </c>
      <c r="AF15" s="1">
        <f>POWER(0.925,DH15-1)*AF$7*(1+(AF$8/100))*(AF$1)*(NOT(ISBLANK(DH15)))</f>
        <v>0</v>
      </c>
      <c r="AG15" s="1">
        <f>POWER(0.925,DI15-1)*AG$7*(1+(AG$8/100))*(AG$1)*(NOT(ISBLANK(DI15)))</f>
        <v>0</v>
      </c>
      <c r="AH15" s="1">
        <f>POWER(0.925,DJ15-1)*AH$7*(1+(AH$8/100))*(AH$1)*(NOT(ISBLANK(DJ15)))</f>
        <v>0</v>
      </c>
      <c r="AI15" s="1">
        <f>POWER(0.925,DK15-1)*AI$7*(1+(AI$8/100))*(AI$1)*(NOT(ISBLANK(DK15)))</f>
        <v>0</v>
      </c>
      <c r="AJ15" s="1">
        <f>POWER(0.925,DL15-1)*AJ$7*(1+(AJ$8/100))*(AJ$1)*(NOT(ISBLANK(DL15)))</f>
        <v>0</v>
      </c>
      <c r="AK15" s="1">
        <f>POWER(0.925,DM15-1)*AK$7*(1+(AK$8/100))*(AK$1)*(NOT(ISBLANK(DM15)))</f>
        <v>0</v>
      </c>
      <c r="AL15" s="1">
        <f>POWER(0.925,DN15-1)*AL$7*(1+(AL$8/100))*(AL$1)*(NOT(ISBLANK(DN15)))</f>
        <v>0</v>
      </c>
      <c r="AM15" s="1">
        <f>POWER(0.925,DO15-1)*AM$7*(1+(AM$8/100))*(AM$1)*(NOT(ISBLANK(DO15)))</f>
        <v>0</v>
      </c>
      <c r="AN15" s="1">
        <f>POWER(0.925,DP15-1)*AN$7*(1+(AN$8/100))*(AN$1)*(NOT(ISBLANK(DP15)))</f>
        <v>0</v>
      </c>
      <c r="AO15" s="1">
        <f>POWER(0.925,DQ15-1)*AO$7*(1+(AO$8/100))*(AO$1)*(NOT(ISBLANK(DQ15)))</f>
        <v>0</v>
      </c>
      <c r="AP15" s="1">
        <f>POWER(0.925,DR15-1)*AP$7*(1+(AP$8/100))*(AP$1)*(NOT(ISBLANK(DR15)))</f>
        <v>0</v>
      </c>
      <c r="AQ15" s="1">
        <f>POWER(0.925,DS15-1)*AQ$7*(1+(AQ$8/100))*(AQ$1)*(NOT(ISBLANK(DS15)))</f>
        <v>0</v>
      </c>
      <c r="AR15" s="1">
        <f>POWER(0.925,DT15-1)*AR$7*(1+(AR$8/100))*(AR$1)*(NOT(ISBLANK(DT15)))</f>
        <v>0</v>
      </c>
      <c r="AS15" s="1">
        <f>POWER(0.925,DU15-1)*AS$7*(1+(AS$8/100))*(AS$1)*(NOT(ISBLANK(DU15)))</f>
        <v>0</v>
      </c>
      <c r="AT15" s="1">
        <f>POWER(0.925,DV15-1)*AT$7*(1+(AT$8/100))*(AT$1)*(NOT(ISBLANK(DV15)))</f>
        <v>0</v>
      </c>
      <c r="AU15" s="1">
        <f>POWER(0.925,DW15-1)*AU$7*(1+(AU$8/100))*(AU$1)*(NOT(ISBLANK(DW15)))</f>
        <v>0</v>
      </c>
      <c r="AV15" s="1">
        <f>POWER(0.925,DX15-1)*AV$7*(1+(AV$8/100))*(AV$1)*(NOT(ISBLANK(DX15)))</f>
        <v>0</v>
      </c>
      <c r="AW15" s="1">
        <f>POWER(0.925,DY15-1)*AW$7*(1+(AW$8/100))*(AW$1)*(NOT(ISBLANK(DY15)))</f>
        <v>0</v>
      </c>
      <c r="AX15" s="1">
        <f>POWER(0.925,DZ15-1)*AX$7*(1+(AX$8/100))*(AX$1)*(NOT(ISBLANK(DZ15)))</f>
        <v>0</v>
      </c>
      <c r="AY15" s="1">
        <f>POWER(0.925,EA15-1)*AY$7*(1+(AY$8/100))*(AY$1)*(NOT(ISBLANK(EA15)))</f>
        <v>0</v>
      </c>
      <c r="AZ15" s="1">
        <f>POWER(0.925,EB15-1)*AZ$7*(1+(AZ$8/100))*(AZ$1)*(NOT(ISBLANK(EB15)))</f>
        <v>643.79999999999995</v>
      </c>
      <c r="BA15" s="1">
        <f>POWER(0.925,EC15-1)*BA$7*(1+(BA$8/100))*(BA$1)*(NOT(ISBLANK(EC15)))</f>
        <v>0</v>
      </c>
      <c r="BB15" s="1">
        <f>POWER(0.925,ED15-1)*BB$7*(1+(BB$8/100))*(BB$1)*(NOT(ISBLANK(ED15)))</f>
        <v>0</v>
      </c>
      <c r="BC15" s="1">
        <f>POWER(0.925,EE15-1)*BC$7*(1+(BC$8/100))*(BC$1)*(NOT(ISBLANK(EE15)))</f>
        <v>0</v>
      </c>
      <c r="BD15" s="1">
        <f>POWER(0.925,EF15-1)*BD$7*(1+(BD$8/100))*(BD$1)*(NOT(ISBLANK(EF15)))</f>
        <v>0</v>
      </c>
      <c r="BE15" s="1">
        <v>0</v>
      </c>
      <c r="BF15" s="1">
        <f>POWER(0.925,EH15-1)*BF$7*(1+(BF$8/100))*(BF$1)*(NOT(ISBLANK(EH15)))</f>
        <v>198.48514949999998</v>
      </c>
      <c r="BG15" s="1">
        <f>POWER(0.925,EI15-1)*BG$7*(1+(BG$8/100))*(BG$1)*(NOT(ISBLANK(EI15)))</f>
        <v>0</v>
      </c>
      <c r="BH15" s="1">
        <f>POWER(0.925,EJ15-1)*BH$7*(1+(BH$8/100))*(BH$1)*(NOT(ISBLANK(EJ15)))</f>
        <v>0</v>
      </c>
      <c r="BI15" s="1">
        <f>POWER(0.925,EK15-1)*BI$7*(1+(BI$8/100))*(BI$1)*(NOT(ISBLANK(EK15)))</f>
        <v>0</v>
      </c>
      <c r="BJ15" s="1">
        <f>POWER(0.925,EL15-1)*BJ$7*(1+(BJ$8/100))*(BJ$1)*(NOT(ISBLANK(EL15)))</f>
        <v>0</v>
      </c>
      <c r="BK15" s="1">
        <f>POWER(0.925,EM15-1)*BK$7*(1+(BK$8/100))*(BK$1)*(NOT(ISBLANK(EM15)))</f>
        <v>0</v>
      </c>
      <c r="BL15" s="1">
        <f>POWER(0.925,EN15-1)*BL$7*(1+(BL$8/100))*(BL$1)*(NOT(ISBLANK(EN15)))</f>
        <v>0</v>
      </c>
      <c r="BM15" s="1">
        <f>POWER(0.925,EO15-1)*BM$7*(1+(BM$8/100))*(BM$1)*(NOT(ISBLANK(EO15)))</f>
        <v>0</v>
      </c>
      <c r="BN15" s="1">
        <f>POWER(0.925,EP15-1)*BN$7*(1+(BN$8/100))*(BN$1)*(NOT(ISBLANK(EP15)))</f>
        <v>0</v>
      </c>
      <c r="BO15" s="1">
        <f>POWER(0.925,EQ15-1)*BO$7*(1+(BO$8/100))*(BO$1)*(NOT(ISBLANK(EQ15)))</f>
        <v>0</v>
      </c>
      <c r="BP15" s="1">
        <f>POWER(0.925,ER15-1)*BP$7*(1+(BP$8/100))*(BP$1)*(NOT(ISBLANK(ER15)))</f>
        <v>0</v>
      </c>
      <c r="BQ15" s="1">
        <f>POWER(0.925,ES15-1)*BQ$7*(1+(BQ$8/100))*(BQ$1)*(NOT(ISBLANK(ES15)))</f>
        <v>0</v>
      </c>
      <c r="BR15" s="1">
        <f>POWER(0.925,ET15-1)*BR$7*(1+(BR$8/100))*(BR$1)*(NOT(ISBLANK(ET15)))</f>
        <v>0</v>
      </c>
      <c r="BS15" s="1">
        <f>POWER(0.925,EU15-1)*BS$7*(1+(BS$8/100))*(BS$1)*(NOT(ISBLANK(EU15)))</f>
        <v>0</v>
      </c>
      <c r="BT15" s="1">
        <f>POWER(0.925,EV15-1)*BT$7*(1+(BT$8/100))*(BT$1)*(NOT(ISBLANK(EV15)))</f>
        <v>0</v>
      </c>
      <c r="BU15" s="1">
        <f>POWER(0.925,EW15-1)*BU$7*(1+(BU$8/100))*(BU$1)*(NOT(ISBLANK(EW15)))</f>
        <v>0</v>
      </c>
      <c r="BV15" s="1">
        <f>POWER(0.925,EX15-1)*BV$7*(1+(BV$8/100))*(BV$1)*(NOT(ISBLANK(EX15)))</f>
        <v>0</v>
      </c>
      <c r="BW15" s="1">
        <f>POWER(0.925,EY15-1)*BW$7*(1+(BW$8/100))*(BW$1)*(NOT(ISBLANK(EY15)))</f>
        <v>0</v>
      </c>
      <c r="BX15" s="1">
        <f>POWER(0.925,EZ15-1)*BX$7*(1+(BX$8/100))*(BX$1)*(NOT(ISBLANK(EZ15)))</f>
        <v>0</v>
      </c>
      <c r="BY15" s="1">
        <f>POWER(0.925,FA15-1)*BY$7*(1+(BY$8/100))*(BY$1)*(NOT(ISBLANK(FA15)))</f>
        <v>0</v>
      </c>
      <c r="BZ15" s="1">
        <f>POWER(0.925,FB15-1)*BZ$7*(1+(BZ$8/100))*(BZ$1)*(NOT(ISBLANK(FB15)))</f>
        <v>0</v>
      </c>
      <c r="CA15" s="1">
        <f>POWER(0.925,FC15-1)*CA$7*(1+(CA$8/100))*(CA$1)*(NOT(ISBLANK(FC15)))</f>
        <v>0</v>
      </c>
      <c r="CB15" s="1">
        <f>POWER(0.925,FD15-1)*CB$7*(1+(CB$8/100))*(CB$1)*(NOT(ISBLANK(FD15)))</f>
        <v>0</v>
      </c>
      <c r="CC15" s="1">
        <f>POWER(0.925,FE15-1)*CC$7*(1+(CC$8/100))*(CC$1)*(NOT(ISBLANK(FE15)))</f>
        <v>0</v>
      </c>
      <c r="CD15" s="1">
        <f>POWER(0.925,FF15-1)*CD$7*(1+(CD$8/100))*(CD$1)*(NOT(ISBLANK(FF15)))</f>
        <v>0</v>
      </c>
      <c r="CE15" s="1">
        <f>POWER(0.925,FG15-1)*CE$7*(1+(CE$8/100))*(CE$1)*(NOT(ISBLANK(FG15)))</f>
        <v>0</v>
      </c>
      <c r="CF15" s="1">
        <f>POWER(0.925,FH15-1)*CF$7*(1+(CF$8/100))*(CF$1)*(NOT(ISBLANK(FH15)))</f>
        <v>0</v>
      </c>
      <c r="CG15" s="1">
        <f>POWER(0.925,FI15-1)*CG$7*(1+(CG$8/100))*(CG$1)*(NOT(ISBLANK(FI15)))</f>
        <v>0</v>
      </c>
      <c r="CH15" s="1">
        <f>POWER(0.925,FJ15-1)*CH$7*(1+(CH$8/100))*(CH$1)*(NOT(ISBLANK(FJ15)))</f>
        <v>0</v>
      </c>
      <c r="CI15" s="1">
        <f>POWER(0.925,FK15-1)*CI$7*(1+(CI$8/100))*(CI$1)*(NOT(ISBLANK(FK15)))</f>
        <v>0</v>
      </c>
      <c r="CJ15" s="1">
        <f>POWER(0.925,FL15-1)*CJ$7*(1+(CJ$8/100))*(CJ$1)*(NOT(ISBLANK(FL15)))</f>
        <v>0</v>
      </c>
      <c r="CK15" s="1">
        <f>POWER(0.925,FM15-1)*CK$7*(1+(CK$8/100))*(CK$1)*(NOT(ISBLANK(FM15)))</f>
        <v>0</v>
      </c>
      <c r="CL15" s="1">
        <f>POWER(0.925,FN15-1)*CL$7*(1+(CL$8/100))*(CL$1)*(NOT(ISBLANK(FN15)))</f>
        <v>0</v>
      </c>
      <c r="CM15" s="1">
        <f>POWER(0.925,FO15-1)*CM$7*(1+(CM$8/100))*(CM$1)*(NOT(ISBLANK(FO15)))</f>
        <v>0</v>
      </c>
      <c r="CN15" s="1">
        <f>POWER(0.925,FP15-1)*CN$7*(1+(CN$8/100))*(CN$1)*(NOT(ISBLANK(FP15)))</f>
        <v>0</v>
      </c>
      <c r="CO15" s="1">
        <f>POWER(0.925,FQ15-1)*CO$7*(1+(CO$8/100))*(CO$1)*(NOT(ISBLANK(FQ15)))</f>
        <v>0</v>
      </c>
      <c r="CP15" s="1">
        <f>POWER(0.925,FR15-1)*CP$7*(1+(CP$8/100))*(CP$1)*(NOT(ISBLANK(FR15)))</f>
        <v>0</v>
      </c>
      <c r="CQ15" s="1">
        <f>POWER(0.925,FS15-1)*CQ$7*(1+(CQ$8/100))*(CQ$1)*(NOT(ISBLANK(FS15)))</f>
        <v>0</v>
      </c>
      <c r="CR15" s="1">
        <f>POWER(0.925,FT15-1)*CR$7*(1+(CR$8/100))*(CR$1)*(NOT(ISBLANK(FT15)))</f>
        <v>0</v>
      </c>
      <c r="CS15" s="1">
        <f>POWER(0.925,FU15-1)*CS$7*(1+(CS$8/100))*(CS$1)*(NOT(ISBLANK(FU15)))</f>
        <v>0</v>
      </c>
      <c r="CT15" s="1">
        <f>POWER(0.925,FV15-1)*CT$7*(1+(CT$8/100))*(CT$1)*(NOT(ISBLANK(FV15)))</f>
        <v>0</v>
      </c>
      <c r="CU15" s="1">
        <f>POWER(0.925,FW15-1)*CU$7*(1+(CU$8/100))*(CU$1)*(NOT(ISBLANK(FW15)))</f>
        <v>0</v>
      </c>
      <c r="CV15" s="1">
        <f>POWER(0.925,FX15-1)*CV$7*(1+(CV$8/100))*(CV$1)*(NOT(ISBLANK(FX15)))</f>
        <v>0</v>
      </c>
      <c r="CW15" s="1">
        <f>POWER(0.925,FY15-1)*CW$7*(1+(CW$8/100))*(CW$1)*(NOT(ISBLANK(FY15)))</f>
        <v>0</v>
      </c>
      <c r="CX15" s="1"/>
      <c r="CY15" s="1"/>
      <c r="EB15" s="1">
        <v>2</v>
      </c>
      <c r="EG15" s="1">
        <v>1</v>
      </c>
      <c r="EH15" s="1">
        <v>3</v>
      </c>
      <c r="EN15" s="1">
        <v>1</v>
      </c>
    </row>
    <row r="16" spans="1:263">
      <c r="A16" s="1">
        <f>1+A15</f>
        <v>7</v>
      </c>
      <c r="B16" s="1" t="s">
        <v>52</v>
      </c>
      <c r="C16" s="18">
        <f>IF(H16=H15,C15,(A16))</f>
        <v>7</v>
      </c>
      <c r="D16" s="18">
        <v>1</v>
      </c>
      <c r="E16" s="2" t="str">
        <f>IF(C16&gt;D16,CONCATENATE("↓",(C16-D16)),(IF(C16=D16,"↔",CONCATENATE("↑",(D16-C16)))))</f>
        <v>↓6</v>
      </c>
      <c r="F16" s="1" t="s">
        <v>238</v>
      </c>
      <c r="G16" s="1" t="s">
        <v>14</v>
      </c>
      <c r="H16" s="8">
        <f>SUM(K16:T16)</f>
        <v>839.92398863703602</v>
      </c>
      <c r="I16" s="1">
        <f>COUNTIF(V16:BA16,"&gt;0")</f>
        <v>3</v>
      </c>
      <c r="J16" s="1">
        <f>COUNTIF(BB16:CW16,"&gt;0")</f>
        <v>1</v>
      </c>
      <c r="K16" s="8">
        <f>LARGE($V16:$BA16,1)</f>
        <v>285.00000000000006</v>
      </c>
      <c r="L16" s="8">
        <f>LARGE($V16:$BA16,2)</f>
        <v>252.61071332453585</v>
      </c>
      <c r="M16" s="8">
        <f>LARGE($V16:$BA16,3)</f>
        <v>226.74062500000005</v>
      </c>
      <c r="N16" s="8">
        <f>LARGE($V16:$BA16,4)</f>
        <v>0</v>
      </c>
      <c r="O16" s="8">
        <f>LARGE($V16:$BA16,5)</f>
        <v>0</v>
      </c>
      <c r="P16" s="8">
        <f>LARGE($BB16:$CW16,1)</f>
        <v>75.572650312500016</v>
      </c>
      <c r="Q16" s="8">
        <f>LARGE($BB16:$CW16,2)</f>
        <v>0</v>
      </c>
      <c r="R16" s="8">
        <f>LARGE($BB16:$CW16,3)</f>
        <v>0</v>
      </c>
      <c r="S16" s="8">
        <f>LARGE($BB16:$CW16,4)</f>
        <v>0</v>
      </c>
      <c r="T16" s="8">
        <f>LARGE($BB16:$CW16,5)</f>
        <v>0</v>
      </c>
      <c r="V16" s="1">
        <f>POWER(0.925,CX16-1)*V$7*(1+(V$8/100))*(V$1)*(NOT(ISBLANK(CX16)))</f>
        <v>0</v>
      </c>
      <c r="W16" s="1">
        <f>POWER(0.925,CY16-1)*W$7*(1+(W$8/100))*(W$1)*(NOT(ISBLANK(CY16)))</f>
        <v>0</v>
      </c>
      <c r="X16" s="1">
        <f>POWER(0.925,CZ16-1)*X$7*(1+(X$8/100))*(X$1)*(NOT(ISBLANK(CZ16)))</f>
        <v>0</v>
      </c>
      <c r="Y16" s="1">
        <f>POWER(0.925,DA16-1)*Y$7*(1+(Y$8/100))*(Y$1)*(NOT(ISBLANK(DA16)))</f>
        <v>0</v>
      </c>
      <c r="Z16" s="1">
        <f>POWER(0.925,DB16-1)*Z$7*(1+(Z$8/100))*(Z$1)*(NOT(ISBLANK(DB16)))</f>
        <v>0</v>
      </c>
      <c r="AA16" s="1">
        <f>POWER(0.925,DC16-1)*AA$7*(1+(AA$8/100))*(AA$1)*(NOT(ISBLANK(DC16)))</f>
        <v>0</v>
      </c>
      <c r="AB16" s="1">
        <f>POWER(0.925,DD16-1)*AB$7*(1+(AB$8/100))*(AB$1)*(NOT(ISBLANK(DD16)))</f>
        <v>0</v>
      </c>
      <c r="AC16" s="1">
        <f>POWER(0.925,DE16-1)*AC$7*(1+(AC$8/100))*(AC$1)*(NOT(ISBLANK(DE16)))</f>
        <v>0</v>
      </c>
      <c r="AD16" s="1">
        <f>POWER(0.925,DF16-1)*AD$7*(1+(AD$8/100))*(AD$1)*(NOT(ISBLANK(DF16)))</f>
        <v>0</v>
      </c>
      <c r="AE16" s="1">
        <f>POWER(0.925,DG16-1)*AE$7*(1+(AE$8/100))*(AE$1)*(NOT(ISBLANK(DG16)))</f>
        <v>0</v>
      </c>
      <c r="AF16" s="1">
        <f>POWER(0.925,DH16-1)*AF$7*(1+(AF$8/100))*(AF$1)*(NOT(ISBLANK(DH16)))</f>
        <v>0</v>
      </c>
      <c r="AG16" s="1">
        <f>POWER(0.925,DI16-1)*AG$7*(1+(AG$8/100))*(AG$1)*(NOT(ISBLANK(DI16)))</f>
        <v>0</v>
      </c>
      <c r="AH16" s="1">
        <f>POWER(0.925,DJ16-1)*AH$7*(1+(AH$8/100))*(AH$1)*(NOT(ISBLANK(DJ16)))</f>
        <v>0</v>
      </c>
      <c r="AI16" s="1">
        <f>POWER(0.925,DK16-1)*AI$7*(1+(AI$8/100))*(AI$1)*(NOT(ISBLANK(DK16)))</f>
        <v>0</v>
      </c>
      <c r="AJ16" s="1">
        <f>POWER(0.925,DL16-1)*AJ$7*(1+(AJ$8/100))*(AJ$1)*(NOT(ISBLANK(DL16)))</f>
        <v>0</v>
      </c>
      <c r="AK16" s="1">
        <f>POWER(0.925,DM16-1)*AK$7*(1+(AK$8/100))*(AK$1)*(NOT(ISBLANK(DM16)))</f>
        <v>0</v>
      </c>
      <c r="AL16" s="1">
        <f>POWER(0.925,DN16-1)*AL$7*(1+(AL$8/100))*(AL$1)*(NOT(ISBLANK(DN16)))</f>
        <v>0</v>
      </c>
      <c r="AM16" s="1">
        <f>POWER(0.925,DO16-1)*AM$7*(1+(AM$8/100))*(AM$1)*(NOT(ISBLANK(DO16)))</f>
        <v>0</v>
      </c>
      <c r="AN16" s="1">
        <f>POWER(0.925,DP16-1)*AN$7*(1+(AN$8/100))*(AN$1)*(NOT(ISBLANK(DP16)))</f>
        <v>0</v>
      </c>
      <c r="AO16" s="1">
        <f>POWER(0.925,DQ16-1)*AO$7*(1+(AO$8/100))*(AO$1)*(NOT(ISBLANK(DQ16)))</f>
        <v>0</v>
      </c>
      <c r="AP16" s="1">
        <f>POWER(0.925,DR16-1)*AP$7*(1+(AP$8/100))*(AP$1)*(NOT(ISBLANK(DR16)))</f>
        <v>0</v>
      </c>
      <c r="AQ16" s="1">
        <f>POWER(0.925,DS16-1)*AQ$7*(1+(AQ$8/100))*(AQ$1)*(NOT(ISBLANK(DS16)))</f>
        <v>0</v>
      </c>
      <c r="AR16" s="1">
        <f>POWER(0.925,DT16-1)*AR$7*(1+(AR$8/100))*(AR$1)*(NOT(ISBLANK(DT16)))</f>
        <v>0</v>
      </c>
      <c r="AS16" s="1">
        <f>POWER(0.925,DU16-1)*AS$7*(1+(AS$8/100))*(AS$1)*(NOT(ISBLANK(DU16)))</f>
        <v>0</v>
      </c>
      <c r="AT16" s="1">
        <f>POWER(0.925,DV16-1)*AT$7*(1+(AT$8/100))*(AT$1)*(NOT(ISBLANK(DV16)))</f>
        <v>0</v>
      </c>
      <c r="AU16" s="1">
        <f>POWER(0.925,DW16-1)*AU$7*(1+(AU$8/100))*(AU$1)*(NOT(ISBLANK(DW16)))</f>
        <v>0</v>
      </c>
      <c r="AV16" s="1">
        <f>POWER(0.925,DX16-1)*AV$7*(1+(AV$8/100))*(AV$1)*(NOT(ISBLANK(DX16)))</f>
        <v>0</v>
      </c>
      <c r="AW16" s="1">
        <f>POWER(0.925,DY16-1)*AW$7*(1+(AW$8/100))*(AW$1)*(NOT(ISBLANK(DY16)))</f>
        <v>0</v>
      </c>
      <c r="AX16" s="1">
        <f>POWER(0.925,DZ16-1)*AX$7*(1+(AX$8/100))*(AX$1)*(NOT(ISBLANK(DZ16)))</f>
        <v>285.00000000000006</v>
      </c>
      <c r="AY16" s="1">
        <f>POWER(0.925,EA16-1)*AY$7*(1+(AY$8/100))*(AY$1)*(NOT(ISBLANK(EA16)))</f>
        <v>226.74062500000005</v>
      </c>
      <c r="AZ16" s="1">
        <f>POWER(0.925,EB16-1)*AZ$7*(1+(AZ$8/100))*(AZ$1)*(NOT(ISBLANK(EB16)))</f>
        <v>252.61071332453585</v>
      </c>
      <c r="BA16" s="1">
        <f>POWER(0.925,EC16-1)*BA$7*(1+(BA$8/100))*(BA$1)*(NOT(ISBLANK(EC16)))</f>
        <v>0</v>
      </c>
      <c r="BB16" s="1">
        <f>POWER(0.925,ED16-1)*BB$7*(1+(BB$8/100))*(BB$1)*(NOT(ISBLANK(ED16)))</f>
        <v>0</v>
      </c>
      <c r="BC16" s="1">
        <f>POWER(0.925,EE16-1)*BC$7*(1+(BC$8/100))*(BC$1)*(NOT(ISBLANK(EE16)))</f>
        <v>0</v>
      </c>
      <c r="BD16" s="1">
        <f>POWER(0.925,EF16-1)*BD$7*(1+(BD$8/100))*(BD$1)*(NOT(ISBLANK(EF16)))</f>
        <v>75.572650312500016</v>
      </c>
      <c r="BE16" s="1">
        <f>POWER(0.925,EG16-1)*BE$7*(1+(BE$8/100))*(BE$1)*(NOT(ISBLANK(EG16)))</f>
        <v>0</v>
      </c>
      <c r="BF16" s="1">
        <f>POWER(0.925,EH16-1)*BF$7*(1+(BF$8/100))*(BF$1)*(NOT(ISBLANK(EH16)))</f>
        <v>0</v>
      </c>
      <c r="BG16" s="1">
        <f>POWER(0.925,EI16-1)*BG$7*(1+(BG$8/100))*(BG$1)*(NOT(ISBLANK(EI16)))</f>
        <v>0</v>
      </c>
      <c r="BH16" s="1">
        <f>POWER(0.925,EJ16-1)*BH$7*(1+(BH$8/100))*(BH$1)*(NOT(ISBLANK(EJ16)))</f>
        <v>0</v>
      </c>
      <c r="BI16" s="1">
        <f>POWER(0.925,EK16-1)*BI$7*(1+(BI$8/100))*(BI$1)*(NOT(ISBLANK(EK16)))</f>
        <v>0</v>
      </c>
      <c r="BJ16" s="1">
        <f>POWER(0.925,EL16-1)*BJ$7*(1+(BJ$8/100))*(BJ$1)*(NOT(ISBLANK(EL16)))</f>
        <v>0</v>
      </c>
      <c r="BK16" s="1">
        <f>POWER(0.925,EM16-1)*BK$7*(1+(BK$8/100))*(BK$1)*(NOT(ISBLANK(EM16)))</f>
        <v>0</v>
      </c>
      <c r="BL16" s="1">
        <f>POWER(0.925,EN16-1)*BL$7*(1+(BL$8/100))*(BL$1)*(NOT(ISBLANK(EN16)))</f>
        <v>0</v>
      </c>
      <c r="BM16" s="1">
        <f>POWER(0.925,EO16-1)*BM$7*(1+(BM$8/100))*(BM$1)*(NOT(ISBLANK(EO16)))</f>
        <v>0</v>
      </c>
      <c r="BN16" s="1">
        <f>POWER(0.925,EP16-1)*BN$7*(1+(BN$8/100))*(BN$1)*(NOT(ISBLANK(EP16)))</f>
        <v>0</v>
      </c>
      <c r="BO16" s="1">
        <f>POWER(0.925,EQ16-1)*BO$7*(1+(BO$8/100))*(BO$1)*(NOT(ISBLANK(EQ16)))</f>
        <v>0</v>
      </c>
      <c r="BP16" s="1">
        <f>POWER(0.925,ER16-1)*BP$7*(1+(BP$8/100))*(BP$1)*(NOT(ISBLANK(ER16)))</f>
        <v>0</v>
      </c>
      <c r="BQ16" s="1">
        <f>POWER(0.925,ES16-1)*BQ$7*(1+(BQ$8/100))*(BQ$1)*(NOT(ISBLANK(ES16)))</f>
        <v>0</v>
      </c>
      <c r="BR16" s="1">
        <f>POWER(0.925,ET16-1)*BR$7*(1+(BR$8/100))*(BR$1)*(NOT(ISBLANK(ET16)))</f>
        <v>0</v>
      </c>
      <c r="BS16" s="1">
        <f>POWER(0.925,EU16-1)*BS$7*(1+(BS$8/100))*(BS$1)*(NOT(ISBLANK(EU16)))</f>
        <v>0</v>
      </c>
      <c r="BT16" s="1">
        <f>POWER(0.925,EV16-1)*BT$7*(1+(BT$8/100))*(BT$1)*(NOT(ISBLANK(EV16)))</f>
        <v>0</v>
      </c>
      <c r="BU16" s="1">
        <f>POWER(0.925,EW16-1)*BU$7*(1+(BU$8/100))*(BU$1)*(NOT(ISBLANK(EW16)))</f>
        <v>0</v>
      </c>
      <c r="BV16" s="1">
        <f>POWER(0.925,EX16-1)*BV$7*(1+(BV$8/100))*(BV$1)*(NOT(ISBLANK(EX16)))</f>
        <v>0</v>
      </c>
      <c r="BW16" s="1">
        <f>POWER(0.925,EY16-1)*BW$7*(1+(BW$8/100))*(BW$1)*(NOT(ISBLANK(EY16)))</f>
        <v>0</v>
      </c>
      <c r="BX16" s="1">
        <f>POWER(0.925,EZ16-1)*BX$7*(1+(BX$8/100))*(BX$1)*(NOT(ISBLANK(EZ16)))</f>
        <v>0</v>
      </c>
      <c r="BY16" s="1">
        <f>POWER(0.925,FA16-1)*BY$7*(1+(BY$8/100))*(BY$1)*(NOT(ISBLANK(FA16)))</f>
        <v>0</v>
      </c>
      <c r="BZ16" s="1">
        <f>POWER(0.925,FB16-1)*BZ$7*(1+(BZ$8/100))*(BZ$1)*(NOT(ISBLANK(FB16)))</f>
        <v>0</v>
      </c>
      <c r="CA16" s="1">
        <f>POWER(0.925,FC16-1)*CA$7*(1+(CA$8/100))*(CA$1)*(NOT(ISBLANK(FC16)))</f>
        <v>0</v>
      </c>
      <c r="CB16" s="1">
        <f>POWER(0.925,FD16-1)*CB$7*(1+(CB$8/100))*(CB$1)*(NOT(ISBLANK(FD16)))</f>
        <v>0</v>
      </c>
      <c r="CC16" s="1">
        <f>POWER(0.925,FE16-1)*CC$7*(1+(CC$8/100))*(CC$1)*(NOT(ISBLANK(FE16)))</f>
        <v>0</v>
      </c>
      <c r="CD16" s="1">
        <f>POWER(0.925,FF16-1)*CD$7*(1+(CD$8/100))*(CD$1)*(NOT(ISBLANK(FF16)))</f>
        <v>0</v>
      </c>
      <c r="CE16" s="1">
        <f>POWER(0.925,FG16-1)*CE$7*(1+(CE$8/100))*(CE$1)*(NOT(ISBLANK(FG16)))</f>
        <v>0</v>
      </c>
      <c r="CF16" s="1">
        <f>POWER(0.925,FH16-1)*CF$7*(1+(CF$8/100))*(CF$1)*(NOT(ISBLANK(FH16)))</f>
        <v>0</v>
      </c>
      <c r="CG16" s="1">
        <f>POWER(0.925,FI16-1)*CG$7*(1+(CG$8/100))*(CG$1)*(NOT(ISBLANK(FI16)))</f>
        <v>0</v>
      </c>
      <c r="CH16" s="1">
        <f>POWER(0.925,FJ16-1)*CH$7*(1+(CH$8/100))*(CH$1)*(NOT(ISBLANK(FJ16)))</f>
        <v>0</v>
      </c>
      <c r="CI16" s="1">
        <f>POWER(0.925,FK16-1)*CI$7*(1+(CI$8/100))*(CI$1)*(NOT(ISBLANK(FK16)))</f>
        <v>0</v>
      </c>
      <c r="CJ16" s="1">
        <f>POWER(0.925,FL16-1)*CJ$7*(1+(CJ$8/100))*(CJ$1)*(NOT(ISBLANK(FL16)))</f>
        <v>0</v>
      </c>
      <c r="CK16" s="1">
        <f>POWER(0.925,FM16-1)*CK$7*(1+(CK$8/100))*(CK$1)*(NOT(ISBLANK(FM16)))</f>
        <v>0</v>
      </c>
      <c r="CL16" s="1">
        <f>POWER(0.925,FN16-1)*CL$7*(1+(CL$8/100))*(CL$1)*(NOT(ISBLANK(FN16)))</f>
        <v>0</v>
      </c>
      <c r="CM16" s="1">
        <f>POWER(0.925,FO16-1)*CM$7*(1+(CM$8/100))*(CM$1)*(NOT(ISBLANK(FO16)))</f>
        <v>0</v>
      </c>
      <c r="CN16" s="1">
        <f>POWER(0.925,FP16-1)*CN$7*(1+(CN$8/100))*(CN$1)*(NOT(ISBLANK(FP16)))</f>
        <v>0</v>
      </c>
      <c r="CO16" s="1">
        <f>POWER(0.925,FQ16-1)*CO$7*(1+(CO$8/100))*(CO$1)*(NOT(ISBLANK(FQ16)))</f>
        <v>0</v>
      </c>
      <c r="CP16" s="1">
        <f>POWER(0.925,FR16-1)*CP$7*(1+(CP$8/100))*(CP$1)*(NOT(ISBLANK(FR16)))</f>
        <v>0</v>
      </c>
      <c r="CQ16" s="1">
        <f>POWER(0.925,FS16-1)*CQ$7*(1+(CQ$8/100))*(CQ$1)*(NOT(ISBLANK(FS16)))</f>
        <v>0</v>
      </c>
      <c r="CR16" s="1">
        <f>POWER(0.925,FT16-1)*CR$7*(1+(CR$8/100))*(CR$1)*(NOT(ISBLANK(FT16)))</f>
        <v>0</v>
      </c>
      <c r="CS16" s="1">
        <f>POWER(0.925,FU16-1)*CS$7*(1+(CS$8/100))*(CS$1)*(NOT(ISBLANK(FU16)))</f>
        <v>0</v>
      </c>
      <c r="CT16" s="1">
        <f>POWER(0.925,FV16-1)*CT$7*(1+(CT$8/100))*(CT$1)*(NOT(ISBLANK(FV16)))</f>
        <v>0</v>
      </c>
      <c r="CU16" s="1">
        <f>POWER(0.925,FW16-1)*CU$7*(1+(CU$8/100))*(CU$1)*(NOT(ISBLANK(FW16)))</f>
        <v>0</v>
      </c>
      <c r="CV16" s="1">
        <f>POWER(0.925,FX16-1)*CV$7*(1+(CV$8/100))*(CV$1)*(NOT(ISBLANK(FX16)))</f>
        <v>0</v>
      </c>
      <c r="CW16" s="1">
        <f>POWER(0.925,FY16-1)*CW$7*(1+(CW$8/100))*(CW$1)*(NOT(ISBLANK(FY16)))</f>
        <v>0</v>
      </c>
      <c r="CX16" s="1"/>
      <c r="CY16" s="1"/>
      <c r="DZ16" s="1">
        <v>1</v>
      </c>
      <c r="EA16" s="1">
        <v>3</v>
      </c>
      <c r="EB16" s="1">
        <v>14</v>
      </c>
      <c r="EF16" s="1">
        <v>3</v>
      </c>
      <c r="EW16" s="1">
        <v>10</v>
      </c>
      <c r="FB16" s="1">
        <v>21</v>
      </c>
      <c r="FE16" s="1">
        <v>3</v>
      </c>
      <c r="FH16" s="1">
        <v>3</v>
      </c>
      <c r="FK16" s="1">
        <v>3</v>
      </c>
    </row>
    <row r="17" spans="1:166">
      <c r="A17" s="1">
        <f>1+A16</f>
        <v>8</v>
      </c>
      <c r="B17" s="1" t="s">
        <v>52</v>
      </c>
      <c r="C17" s="18">
        <f>IF(H17=H16,C16,(A17))</f>
        <v>8</v>
      </c>
      <c r="D17" s="18">
        <v>1</v>
      </c>
      <c r="E17" s="2" t="str">
        <f>IF(C17&gt;D17,CONCATENATE("↓",(C17-D17)),(IF(C17=D17,"↔",CONCATENATE("↑",(D17-C17)))))</f>
        <v>↓7</v>
      </c>
      <c r="F17" s="1" t="s">
        <v>198</v>
      </c>
      <c r="G17" s="1" t="s">
        <v>14</v>
      </c>
      <c r="H17" s="8">
        <f>SUM(K17:T17)</f>
        <v>678.71103098484377</v>
      </c>
      <c r="I17" s="1">
        <f>COUNTIF(V17:BA17,"&gt;0")</f>
        <v>1</v>
      </c>
      <c r="J17" s="1">
        <f>COUNTIF(BB17:CW17,"&gt;0")</f>
        <v>2</v>
      </c>
      <c r="K17" s="8">
        <f>LARGE($V17:$BA17,1)</f>
        <v>550.85137499999996</v>
      </c>
      <c r="L17" s="8">
        <f>LARGE($V17:$BA17,2)</f>
        <v>0</v>
      </c>
      <c r="M17" s="8">
        <f>LARGE($V17:$BA17,3)</f>
        <v>0</v>
      </c>
      <c r="N17" s="8">
        <f>LARGE($V17:$BA17,4)</f>
        <v>0</v>
      </c>
      <c r="O17" s="8">
        <f>LARGE($V17:$BA17,5)</f>
        <v>0</v>
      </c>
      <c r="P17" s="8">
        <f>LARGE($BB17:$CW17,1)</f>
        <v>64.661848923632832</v>
      </c>
      <c r="Q17" s="8">
        <f>LARGE($BB17:$CW17,2)</f>
        <v>63.197807061210945</v>
      </c>
      <c r="R17" s="8">
        <f>LARGE($BB17:$CW17,3)</f>
        <v>0</v>
      </c>
      <c r="S17" s="8">
        <f>LARGE($BB17:$CW17,4)</f>
        <v>0</v>
      </c>
      <c r="T17" s="8">
        <f>LARGE($BB17:$CW17,5)</f>
        <v>0</v>
      </c>
      <c r="V17" s="1">
        <f>POWER(0.925,CX17-1)*V$7*(1+(V$8/100))*(V$1)*(NOT(ISBLANK(CX17)))</f>
        <v>0</v>
      </c>
      <c r="W17" s="1">
        <f>POWER(0.925,CY17-1)*W$7*(1+(W$8/100))*(W$1)*(NOT(ISBLANK(CY17)))</f>
        <v>0</v>
      </c>
      <c r="X17" s="1">
        <f>POWER(0.925,CZ17-1)*X$7*(1+(X$8/100))*(X$1)*(NOT(ISBLANK(CZ17)))</f>
        <v>0</v>
      </c>
      <c r="Y17" s="1">
        <f>POWER(0.925,DA17-1)*Y$7*(1+(Y$8/100))*(Y$1)*(NOT(ISBLANK(DA17)))</f>
        <v>0</v>
      </c>
      <c r="Z17" s="1">
        <f>POWER(0.925,DB17-1)*Z$7*(1+(Z$8/100))*(Z$1)*(NOT(ISBLANK(DB17)))</f>
        <v>0</v>
      </c>
      <c r="AA17" s="1">
        <f>POWER(0.925,DC17-1)*AA$7*(1+(AA$8/100))*(AA$1)*(NOT(ISBLANK(DC17)))</f>
        <v>0</v>
      </c>
      <c r="AB17" s="1">
        <f>POWER(0.925,DD17-1)*AB$7*(1+(AB$8/100))*(AB$1)*(NOT(ISBLANK(DD17)))</f>
        <v>0</v>
      </c>
      <c r="AC17" s="1">
        <f>POWER(0.925,DE17-1)*AC$7*(1+(AC$8/100))*(AC$1)*(NOT(ISBLANK(DE17)))</f>
        <v>0</v>
      </c>
      <c r="AD17" s="1">
        <f>POWER(0.925,DF17-1)*AD$7*(1+(AD$8/100))*(AD$1)*(NOT(ISBLANK(DF17)))</f>
        <v>0</v>
      </c>
      <c r="AE17" s="1">
        <f>POWER(0.925,DG17-1)*AE$7*(1+(AE$8/100))*(AE$1)*(NOT(ISBLANK(DG17)))</f>
        <v>0</v>
      </c>
      <c r="AF17" s="1">
        <f>POWER(0.925,DH17-1)*AF$7*(1+(AF$8/100))*(AF$1)*(NOT(ISBLANK(DH17)))</f>
        <v>0</v>
      </c>
      <c r="AG17" s="1">
        <f>POWER(0.925,DI17-1)*AG$7*(1+(AG$8/100))*(AG$1)*(NOT(ISBLANK(DI17)))</f>
        <v>0</v>
      </c>
      <c r="AH17" s="1">
        <f>POWER(0.925,DJ17-1)*AH$7*(1+(AH$8/100))*(AH$1)*(NOT(ISBLANK(DJ17)))</f>
        <v>0</v>
      </c>
      <c r="AI17" s="1">
        <f>POWER(0.925,DK17-1)*AI$7*(1+(AI$8/100))*(AI$1)*(NOT(ISBLANK(DK17)))</f>
        <v>0</v>
      </c>
      <c r="AJ17" s="1">
        <f>POWER(0.925,DL17-1)*AJ$7*(1+(AJ$8/100))*(AJ$1)*(NOT(ISBLANK(DL17)))</f>
        <v>0</v>
      </c>
      <c r="AK17" s="1">
        <f>POWER(0.925,DM17-1)*AK$7*(1+(AK$8/100))*(AK$1)*(NOT(ISBLANK(DM17)))</f>
        <v>0</v>
      </c>
      <c r="AL17" s="1">
        <f>POWER(0.925,DN17-1)*AL$7*(1+(AL$8/100))*(AL$1)*(NOT(ISBLANK(DN17)))</f>
        <v>0</v>
      </c>
      <c r="AM17" s="1">
        <f>POWER(0.925,DO17-1)*AM$7*(1+(AM$8/100))*(AM$1)*(NOT(ISBLANK(DO17)))</f>
        <v>0</v>
      </c>
      <c r="AN17" s="1">
        <f>POWER(0.925,DP17-1)*AN$7*(1+(AN$8/100))*(AN$1)*(NOT(ISBLANK(DP17)))</f>
        <v>0</v>
      </c>
      <c r="AO17" s="1">
        <f>POWER(0.925,DQ17-1)*AO$7*(1+(AO$8/100))*(AO$1)*(NOT(ISBLANK(DQ17)))</f>
        <v>0</v>
      </c>
      <c r="AP17" s="1">
        <f>POWER(0.925,DR17-1)*AP$7*(1+(AP$8/100))*(AP$1)*(NOT(ISBLANK(DR17)))</f>
        <v>0</v>
      </c>
      <c r="AQ17" s="1">
        <f>POWER(0.925,DS17-1)*AQ$7*(1+(AQ$8/100))*(AQ$1)*(NOT(ISBLANK(DS17)))</f>
        <v>0</v>
      </c>
      <c r="AR17" s="1">
        <f>POWER(0.925,DT17-1)*AR$7*(1+(AR$8/100))*(AR$1)*(NOT(ISBLANK(DT17)))</f>
        <v>0</v>
      </c>
      <c r="AS17" s="1">
        <f>POWER(0.925,DU17-1)*AS$7*(1+(AS$8/100))*(AS$1)*(NOT(ISBLANK(DU17)))</f>
        <v>0</v>
      </c>
      <c r="AT17" s="1">
        <f>POWER(0.925,DV17-1)*AT$7*(1+(AT$8/100))*(AT$1)*(NOT(ISBLANK(DV17)))</f>
        <v>0</v>
      </c>
      <c r="AU17" s="1">
        <f>POWER(0.925,DW17-1)*AU$7*(1+(AU$8/100))*(AU$1)*(NOT(ISBLANK(DW17)))</f>
        <v>0</v>
      </c>
      <c r="AV17" s="1">
        <f>POWER(0.925,DX17-1)*AV$7*(1+(AV$8/100))*(AV$1)*(NOT(ISBLANK(DX17)))</f>
        <v>0</v>
      </c>
      <c r="AW17" s="1">
        <f>POWER(0.925,DY17-1)*AW$7*(1+(AW$8/100))*(AW$1)*(NOT(ISBLANK(DY17)))</f>
        <v>0</v>
      </c>
      <c r="AX17" s="1">
        <f>POWER(0.925,DZ17-1)*AX$7*(1+(AX$8/100))*(AX$1)*(NOT(ISBLANK(DZ17)))</f>
        <v>0</v>
      </c>
      <c r="AY17" s="1">
        <f>POWER(0.925,EA17-1)*AY$7*(1+(AY$8/100))*(AY$1)*(NOT(ISBLANK(EA17)))</f>
        <v>0</v>
      </c>
      <c r="AZ17" s="1">
        <f>POWER(0.925,EB17-1)*AZ$7*(1+(AZ$8/100))*(AZ$1)*(NOT(ISBLANK(EB17)))</f>
        <v>550.85137499999996</v>
      </c>
      <c r="BA17" s="1">
        <f>POWER(0.925,EC17-1)*BA$7*(1+(BA$8/100))*(BA$1)*(NOT(ISBLANK(EC17)))</f>
        <v>0</v>
      </c>
      <c r="BB17" s="1">
        <f>POWER(0.925,ED17-1)*BB$7*(1+(BB$8/100))*(BB$1)*(NOT(ISBLANK(ED17)))</f>
        <v>0</v>
      </c>
      <c r="BC17" s="1">
        <f>POWER(0.925,EE17-1)*BC$7*(1+(BC$8/100))*(BC$1)*(NOT(ISBLANK(EE17)))</f>
        <v>0</v>
      </c>
      <c r="BD17" s="1">
        <f>POWER(0.925,EF17-1)*BD$7*(1+(BD$8/100))*(BD$1)*(NOT(ISBLANK(EF17)))</f>
        <v>0</v>
      </c>
      <c r="BE17" s="1">
        <f>POWER(0.925,EG17-1)*BE$7*(1+(BE$8/100))*(BE$1)*(NOT(ISBLANK(EG17)))</f>
        <v>0</v>
      </c>
      <c r="BF17" s="1">
        <f>POWER(0.925,EH17-1)*BF$7*(1+(BF$8/100))*(BF$1)*(NOT(ISBLANK(EH17)))</f>
        <v>0</v>
      </c>
      <c r="BG17" s="1">
        <f>POWER(0.925,EI17-1)*BG$7*(1+(BG$8/100))*(BG$1)*(NOT(ISBLANK(EI17)))</f>
        <v>64.661848923632832</v>
      </c>
      <c r="BH17" s="1">
        <f>POWER(0.925,EJ17-1)*BH$7*(1+(BH$8/100))*(BH$1)*(NOT(ISBLANK(EJ17)))</f>
        <v>63.197807061210945</v>
      </c>
      <c r="BI17" s="1">
        <f>POWER(0.925,EK17-1)*BI$7*(1+(BI$8/100))*(BI$1)*(NOT(ISBLANK(EK17)))</f>
        <v>0</v>
      </c>
      <c r="BJ17" s="1">
        <f>POWER(0.925,EL17-1)*BJ$7*(1+(BJ$8/100))*(BJ$1)*(NOT(ISBLANK(EL17)))</f>
        <v>0</v>
      </c>
      <c r="BK17" s="1">
        <f>POWER(0.925,EM17-1)*BK$7*(1+(BK$8/100))*(BK$1)*(NOT(ISBLANK(EM17)))</f>
        <v>0</v>
      </c>
      <c r="BL17" s="1">
        <f>POWER(0.925,EN17-1)*BL$7*(1+(BL$8/100))*(BL$1)*(NOT(ISBLANK(EN17)))</f>
        <v>0</v>
      </c>
      <c r="BM17" s="1">
        <f>POWER(0.925,EO17-1)*BM$7*(1+(BM$8/100))*(BM$1)*(NOT(ISBLANK(EO17)))</f>
        <v>0</v>
      </c>
      <c r="BN17" s="1">
        <f>POWER(0.925,EP17-1)*BN$7*(1+(BN$8/100))*(BN$1)*(NOT(ISBLANK(EP17)))</f>
        <v>0</v>
      </c>
      <c r="BO17" s="1">
        <f>POWER(0.925,EQ17-1)*BO$7*(1+(BO$8/100))*(BO$1)*(NOT(ISBLANK(EQ17)))</f>
        <v>0</v>
      </c>
      <c r="BP17" s="1">
        <f>POWER(0.925,ER17-1)*BP$7*(1+(BP$8/100))*(BP$1)*(NOT(ISBLANK(ER17)))</f>
        <v>0</v>
      </c>
      <c r="BQ17" s="1">
        <f>POWER(0.925,ES17-1)*BQ$7*(1+(BQ$8/100))*(BQ$1)*(NOT(ISBLANK(ES17)))</f>
        <v>0</v>
      </c>
      <c r="BR17" s="1">
        <f>POWER(0.925,ET17-1)*BR$7*(1+(BR$8/100))*(BR$1)*(NOT(ISBLANK(ET17)))</f>
        <v>0</v>
      </c>
      <c r="BS17" s="1">
        <f>POWER(0.925,EU17-1)*BS$7*(1+(BS$8/100))*(BS$1)*(NOT(ISBLANK(EU17)))</f>
        <v>0</v>
      </c>
      <c r="BT17" s="1">
        <f>POWER(0.925,EV17-1)*BT$7*(1+(BT$8/100))*(BT$1)*(NOT(ISBLANK(EV17)))</f>
        <v>0</v>
      </c>
      <c r="BU17" s="1">
        <f>POWER(0.925,EW17-1)*BU$7*(1+(BU$8/100))*(BU$1)*(NOT(ISBLANK(EW17)))</f>
        <v>0</v>
      </c>
      <c r="BV17" s="1">
        <f>POWER(0.925,EX17-1)*BV$7*(1+(BV$8/100))*(BV$1)*(NOT(ISBLANK(EX17)))</f>
        <v>0</v>
      </c>
      <c r="BW17" s="1">
        <f>POWER(0.925,EY17-1)*BW$7*(1+(BW$8/100))*(BW$1)*(NOT(ISBLANK(EY17)))</f>
        <v>0</v>
      </c>
      <c r="BX17" s="1">
        <f>POWER(0.925,EZ17-1)*BX$7*(1+(BX$8/100))*(BX$1)*(NOT(ISBLANK(EZ17)))</f>
        <v>0</v>
      </c>
      <c r="BY17" s="1">
        <f>POWER(0.925,FA17-1)*BY$7*(1+(BY$8/100))*(BY$1)*(NOT(ISBLANK(FA17)))</f>
        <v>0</v>
      </c>
      <c r="BZ17" s="1">
        <f>POWER(0.925,FB17-1)*BZ$7*(1+(BZ$8/100))*(BZ$1)*(NOT(ISBLANK(FB17)))</f>
        <v>0</v>
      </c>
      <c r="CA17" s="1">
        <f>POWER(0.925,FC17-1)*CA$7*(1+(CA$8/100))*(CA$1)*(NOT(ISBLANK(FC17)))</f>
        <v>0</v>
      </c>
      <c r="CB17" s="1">
        <f>POWER(0.925,FD17-1)*CB$7*(1+(CB$8/100))*(CB$1)*(NOT(ISBLANK(FD17)))</f>
        <v>0</v>
      </c>
      <c r="CC17" s="1">
        <f>POWER(0.925,FE17-1)*CC$7*(1+(CC$8/100))*(CC$1)*(NOT(ISBLANK(FE17)))</f>
        <v>0</v>
      </c>
      <c r="CD17" s="1">
        <f>POWER(0.925,FF17-1)*CD$7*(1+(CD$8/100))*(CD$1)*(NOT(ISBLANK(FF17)))</f>
        <v>0</v>
      </c>
      <c r="CE17" s="1">
        <f>POWER(0.925,FG17-1)*CE$7*(1+(CE$8/100))*(CE$1)*(NOT(ISBLANK(FG17)))</f>
        <v>0</v>
      </c>
      <c r="CF17" s="1">
        <f>POWER(0.925,FH17-1)*CF$7*(1+(CF$8/100))*(CF$1)*(NOT(ISBLANK(FH17)))</f>
        <v>0</v>
      </c>
      <c r="CG17" s="1">
        <f>POWER(0.925,FI17-1)*CG$7*(1+(CG$8/100))*(CG$1)*(NOT(ISBLANK(FI17)))</f>
        <v>0</v>
      </c>
      <c r="CH17" s="1">
        <f>POWER(0.925,FJ17-1)*CH$7*(1+(CH$8/100))*(CH$1)*(NOT(ISBLANK(FJ17)))</f>
        <v>0</v>
      </c>
      <c r="CI17" s="1">
        <f>POWER(0.925,FK17-1)*CI$7*(1+(CI$8/100))*(CI$1)*(NOT(ISBLANK(FK17)))</f>
        <v>0</v>
      </c>
      <c r="CJ17" s="1">
        <f>POWER(0.925,FL17-1)*CJ$7*(1+(CJ$8/100))*(CJ$1)*(NOT(ISBLANK(FL17)))</f>
        <v>0</v>
      </c>
      <c r="CK17" s="1">
        <f>POWER(0.925,FM17-1)*CK$7*(1+(CK$8/100))*(CK$1)*(NOT(ISBLANK(FM17)))</f>
        <v>0</v>
      </c>
      <c r="CL17" s="1">
        <f>POWER(0.925,FN17-1)*CL$7*(1+(CL$8/100))*(CL$1)*(NOT(ISBLANK(FN17)))</f>
        <v>0</v>
      </c>
      <c r="CM17" s="1">
        <f>POWER(0.925,FO17-1)*CM$7*(1+(CM$8/100))*(CM$1)*(NOT(ISBLANK(FO17)))</f>
        <v>0</v>
      </c>
      <c r="CN17" s="1">
        <f>POWER(0.925,FP17-1)*CN$7*(1+(CN$8/100))*(CN$1)*(NOT(ISBLANK(FP17)))</f>
        <v>0</v>
      </c>
      <c r="CO17" s="1">
        <f>POWER(0.925,FQ17-1)*CO$7*(1+(CO$8/100))*(CO$1)*(NOT(ISBLANK(FQ17)))</f>
        <v>0</v>
      </c>
      <c r="CP17" s="1">
        <f>POWER(0.925,FR17-1)*CP$7*(1+(CP$8/100))*(CP$1)*(NOT(ISBLANK(FR17)))</f>
        <v>0</v>
      </c>
      <c r="CQ17" s="1">
        <f>POWER(0.925,FS17-1)*CQ$7*(1+(CQ$8/100))*(CQ$1)*(NOT(ISBLANK(FS17)))</f>
        <v>0</v>
      </c>
      <c r="CR17" s="1">
        <f>POWER(0.925,FT17-1)*CR$7*(1+(CR$8/100))*(CR$1)*(NOT(ISBLANK(FT17)))</f>
        <v>0</v>
      </c>
      <c r="CS17" s="1">
        <f>POWER(0.925,FU17-1)*CS$7*(1+(CS$8/100))*(CS$1)*(NOT(ISBLANK(FU17)))</f>
        <v>0</v>
      </c>
      <c r="CT17" s="1">
        <f>POWER(0.925,FV17-1)*CT$7*(1+(CT$8/100))*(CT$1)*(NOT(ISBLANK(FV17)))</f>
        <v>0</v>
      </c>
      <c r="CU17" s="1">
        <f>POWER(0.925,FW17-1)*CU$7*(1+(CU$8/100))*(CU$1)*(NOT(ISBLANK(FW17)))</f>
        <v>0</v>
      </c>
      <c r="CV17" s="1">
        <f>POWER(0.925,FX17-1)*CV$7*(1+(CV$8/100))*(CV$1)*(NOT(ISBLANK(FX17)))</f>
        <v>0</v>
      </c>
      <c r="CW17" s="1">
        <f>POWER(0.925,FY17-1)*CW$7*(1+(CW$8/100))*(CW$1)*(NOT(ISBLANK(FY17)))</f>
        <v>0</v>
      </c>
      <c r="CX17" s="1"/>
      <c r="CY17" s="1"/>
      <c r="EB17" s="1">
        <v>4</v>
      </c>
      <c r="EI17" s="1">
        <v>5</v>
      </c>
      <c r="EJ17" s="1">
        <v>6</v>
      </c>
      <c r="EK17" s="12">
        <v>5</v>
      </c>
      <c r="EN17" s="1">
        <v>12</v>
      </c>
    </row>
    <row r="18" spans="1:166">
      <c r="A18" s="1">
        <f>1+A17</f>
        <v>9</v>
      </c>
      <c r="B18" s="1" t="s">
        <v>52</v>
      </c>
      <c r="C18" s="18">
        <f>IF(H18=H17,C17,(A18))</f>
        <v>9</v>
      </c>
      <c r="D18" s="18">
        <v>1</v>
      </c>
      <c r="E18" s="2" t="str">
        <f>IF(C18&gt;D18,CONCATENATE("↓",(C18-D18)),(IF(C18=D18,"↔",CONCATENATE("↑",(D18-C18)))))</f>
        <v>↓8</v>
      </c>
      <c r="F18" s="1" t="s">
        <v>209</v>
      </c>
      <c r="G18" s="1" t="s">
        <v>14</v>
      </c>
      <c r="H18" s="8">
        <f>SUM(K18:T18)</f>
        <v>660.12453609861063</v>
      </c>
      <c r="I18" s="1">
        <f>COUNTIF(V18:BA18,"&gt;0")</f>
        <v>3</v>
      </c>
      <c r="J18" s="1">
        <f>COUNTIF(BB18:CW18,"&gt;0")</f>
        <v>1</v>
      </c>
      <c r="K18" s="8">
        <f>LARGE($V18:$BA18,1)</f>
        <v>319.17330963161692</v>
      </c>
      <c r="L18" s="8">
        <f>LARGE($V18:$BA18,2)</f>
        <v>153.54582177883913</v>
      </c>
      <c r="M18" s="8">
        <f>LARGE($V18:$BA18,3)</f>
        <v>152.74912176017537</v>
      </c>
      <c r="N18" s="8">
        <f>LARGE($V18:$BA18,4)</f>
        <v>0</v>
      </c>
      <c r="O18" s="8">
        <f>LARGE($V18:$BA18,5)</f>
        <v>0</v>
      </c>
      <c r="P18" s="8">
        <f>LARGE($BB18:$CW18,1)</f>
        <v>34.656282927979142</v>
      </c>
      <c r="Q18" s="8">
        <f>LARGE($BB18:$CW18,2)</f>
        <v>0</v>
      </c>
      <c r="R18" s="8">
        <f>LARGE($BB18:$CW18,3)</f>
        <v>0</v>
      </c>
      <c r="S18" s="8">
        <f>LARGE($BB18:$CW18,4)</f>
        <v>0</v>
      </c>
      <c r="T18" s="8">
        <f>LARGE($BB18:$CW18,5)</f>
        <v>0</v>
      </c>
      <c r="V18" s="1">
        <f>POWER(0.925,CX18-1)*V$7*(1+(V$8/100))*(V$1)*(NOT(ISBLANK(CX18)))</f>
        <v>0</v>
      </c>
      <c r="W18" s="1">
        <f>POWER(0.925,CY18-1)*W$7*(1+(W$8/100))*(W$1)*(NOT(ISBLANK(CY18)))</f>
        <v>0</v>
      </c>
      <c r="X18" s="1">
        <f>POWER(0.925,CZ18-1)*X$7*(1+(X$8/100))*(X$1)*(NOT(ISBLANK(CZ18)))</f>
        <v>0</v>
      </c>
      <c r="Y18" s="1">
        <f>POWER(0.925,DA18-1)*Y$7*(1+(Y$8/100))*(Y$1)*(NOT(ISBLANK(DA18)))</f>
        <v>0</v>
      </c>
      <c r="Z18" s="1">
        <f>POWER(0.925,DB18-1)*Z$7*(1+(Z$8/100))*(Z$1)*(NOT(ISBLANK(DB18)))</f>
        <v>0</v>
      </c>
      <c r="AA18" s="1">
        <f>POWER(0.925,DC18-1)*AA$7*(1+(AA$8/100))*(AA$1)*(NOT(ISBLANK(DC18)))</f>
        <v>0</v>
      </c>
      <c r="AB18" s="1">
        <f>POWER(0.925,DD18-1)*AB$7*(1+(AB$8/100))*(AB$1)*(NOT(ISBLANK(DD18)))</f>
        <v>0</v>
      </c>
      <c r="AC18" s="1">
        <f>POWER(0.925,DE18-1)*AC$7*(1+(AC$8/100))*(AC$1)*(NOT(ISBLANK(DE18)))</f>
        <v>0</v>
      </c>
      <c r="AD18" s="1">
        <f>POWER(0.925,DF18-1)*AD$7*(1+(AD$8/100))*(AD$1)*(NOT(ISBLANK(DF18)))</f>
        <v>0</v>
      </c>
      <c r="AE18" s="1">
        <f>POWER(0.925,DG18-1)*AE$7*(1+(AE$8/100))*(AE$1)*(NOT(ISBLANK(DG18)))</f>
        <v>0</v>
      </c>
      <c r="AF18" s="1">
        <f>POWER(0.925,DH18-1)*AF$7*(1+(AF$8/100))*(AF$1)*(NOT(ISBLANK(DH18)))</f>
        <v>0</v>
      </c>
      <c r="AG18" s="1">
        <f>POWER(0.925,DI18-1)*AG$7*(1+(AG$8/100))*(AG$1)*(NOT(ISBLANK(DI18)))</f>
        <v>0</v>
      </c>
      <c r="AH18" s="1">
        <f>POWER(0.925,DJ18-1)*AH$7*(1+(AH$8/100))*(AH$1)*(NOT(ISBLANK(DJ18)))</f>
        <v>0</v>
      </c>
      <c r="AI18" s="1">
        <f>POWER(0.925,DK18-1)*AI$7*(1+(AI$8/100))*(AI$1)*(NOT(ISBLANK(DK18)))</f>
        <v>0</v>
      </c>
      <c r="AJ18" s="1">
        <f>POWER(0.925,DL18-1)*AJ$7*(1+(AJ$8/100))*(AJ$1)*(NOT(ISBLANK(DL18)))</f>
        <v>0</v>
      </c>
      <c r="AK18" s="1">
        <f>POWER(0.925,DM18-1)*AK$7*(1+(AK$8/100))*(AK$1)*(NOT(ISBLANK(DM18)))</f>
        <v>0</v>
      </c>
      <c r="AL18" s="1">
        <f>POWER(0.925,DN18-1)*AL$7*(1+(AL$8/100))*(AL$1)*(NOT(ISBLANK(DN18)))</f>
        <v>0</v>
      </c>
      <c r="AM18" s="1">
        <f>POWER(0.925,DO18-1)*AM$7*(1+(AM$8/100))*(AM$1)*(NOT(ISBLANK(DO18)))</f>
        <v>0</v>
      </c>
      <c r="AN18" s="1">
        <f>POWER(0.925,DP18-1)*AN$7*(1+(AN$8/100))*(AN$1)*(NOT(ISBLANK(DP18)))</f>
        <v>0</v>
      </c>
      <c r="AO18" s="1">
        <f>POWER(0.925,DQ18-1)*AO$7*(1+(AO$8/100))*(AO$1)*(NOT(ISBLANK(DQ18)))</f>
        <v>0</v>
      </c>
      <c r="AP18" s="1">
        <f>POWER(0.925,DR18-1)*AP$7*(1+(AP$8/100))*(AP$1)*(NOT(ISBLANK(DR18)))</f>
        <v>0</v>
      </c>
      <c r="AQ18" s="1">
        <f>POWER(0.925,DS18-1)*AQ$7*(1+(AQ$8/100))*(AQ$1)*(NOT(ISBLANK(DS18)))</f>
        <v>0</v>
      </c>
      <c r="AR18" s="1">
        <f>POWER(0.925,DT18-1)*AR$7*(1+(AR$8/100))*(AR$1)*(NOT(ISBLANK(DT18)))</f>
        <v>0</v>
      </c>
      <c r="AS18" s="1">
        <f>POWER(0.925,DU18-1)*AS$7*(1+(AS$8/100))*(AS$1)*(NOT(ISBLANK(DU18)))</f>
        <v>0</v>
      </c>
      <c r="AT18" s="1">
        <f>POWER(0.925,DV18-1)*AT$7*(1+(AT$8/100))*(AT$1)*(NOT(ISBLANK(DV18)))</f>
        <v>0</v>
      </c>
      <c r="AU18" s="1">
        <f>POWER(0.925,DW18-1)*AU$7*(1+(AU$8/100))*(AU$1)*(NOT(ISBLANK(DW18)))</f>
        <v>0</v>
      </c>
      <c r="AV18" s="1">
        <f>POWER(0.925,DX18-1)*AV$7*(1+(AV$8/100))*(AV$1)*(NOT(ISBLANK(DX18)))</f>
        <v>0</v>
      </c>
      <c r="AW18" s="1">
        <f>POWER(0.925,DY18-1)*AW$7*(1+(AW$8/100))*(AW$1)*(NOT(ISBLANK(DY18)))</f>
        <v>0</v>
      </c>
      <c r="AX18" s="1">
        <f>POWER(0.925,DZ18-1)*AX$7*(1+(AX$8/100))*(AX$1)*(NOT(ISBLANK(DZ18)))</f>
        <v>152.74912176017537</v>
      </c>
      <c r="AY18" s="1">
        <f>POWER(0.925,EA18-1)*AY$7*(1+(AY$8/100))*(AY$1)*(NOT(ISBLANK(EA18)))</f>
        <v>153.54582177883913</v>
      </c>
      <c r="AZ18" s="1">
        <f>POWER(0.925,EB18-1)*AZ$7*(1+(AZ$8/100))*(AZ$1)*(NOT(ISBLANK(EB18)))</f>
        <v>319.17330963161692</v>
      </c>
      <c r="BA18" s="1">
        <f>POWER(0.925,EC18-1)*BA$7*(1+(BA$8/100))*(BA$1)*(NOT(ISBLANK(EC18)))</f>
        <v>0</v>
      </c>
      <c r="BB18" s="1">
        <f>POWER(0.925,ED18-1)*BB$7*(1+(BB$8/100))*(BB$1)*(NOT(ISBLANK(ED18)))</f>
        <v>0</v>
      </c>
      <c r="BC18" s="1">
        <f>POWER(0.925,EE18-1)*BC$7*(1+(BC$8/100))*(BC$1)*(NOT(ISBLANK(EE18)))</f>
        <v>0</v>
      </c>
      <c r="BD18" s="1">
        <f>POWER(0.925,EF18-1)*BD$7*(1+(BD$8/100))*(BD$1)*(NOT(ISBLANK(EF18)))</f>
        <v>34.656282927979142</v>
      </c>
      <c r="BE18" s="1">
        <f>POWER(0.925,EG18-1)*BE$7*(1+(BE$8/100))*(BE$1)*(NOT(ISBLANK(EG18)))</f>
        <v>0</v>
      </c>
      <c r="BF18" s="1">
        <f>POWER(0.925,EH18-1)*BF$7*(1+(BF$8/100))*(BF$1)*(NOT(ISBLANK(EH18)))</f>
        <v>0</v>
      </c>
      <c r="BG18" s="1">
        <f>POWER(0.925,EI18-1)*BG$7*(1+(BG$8/100))*(BG$1)*(NOT(ISBLANK(EI18)))</f>
        <v>0</v>
      </c>
      <c r="BH18" s="1">
        <f>POWER(0.925,EJ18-1)*BH$7*(1+(BH$8/100))*(BH$1)*(NOT(ISBLANK(EJ18)))</f>
        <v>0</v>
      </c>
      <c r="BI18" s="1">
        <f>POWER(0.925,EK18-1)*BI$7*(1+(BI$8/100))*(BI$1)*(NOT(ISBLANK(EK18)))</f>
        <v>0</v>
      </c>
      <c r="BJ18" s="1">
        <f>POWER(0.925,EL18-1)*BJ$7*(1+(BJ$8/100))*(BJ$1)*(NOT(ISBLANK(EL18)))</f>
        <v>0</v>
      </c>
      <c r="BK18" s="1">
        <f>POWER(0.925,EM18-1)*BK$7*(1+(BK$8/100))*(BK$1)*(NOT(ISBLANK(EM18)))</f>
        <v>0</v>
      </c>
      <c r="BL18" s="1">
        <f>POWER(0.925,EN18-1)*BL$7*(1+(BL$8/100))*(BL$1)*(NOT(ISBLANK(EN18)))</f>
        <v>0</v>
      </c>
      <c r="BM18" s="1">
        <f>POWER(0.925,EO18-1)*BM$7*(1+(BM$8/100))*(BM$1)*(NOT(ISBLANK(EO18)))</f>
        <v>0</v>
      </c>
      <c r="BN18" s="1">
        <f>POWER(0.925,EP18-1)*BN$7*(1+(BN$8/100))*(BN$1)*(NOT(ISBLANK(EP18)))</f>
        <v>0</v>
      </c>
      <c r="BO18" s="1">
        <f>POWER(0.925,EQ18-1)*BO$7*(1+(BO$8/100))*(BO$1)*(NOT(ISBLANK(EQ18)))</f>
        <v>0</v>
      </c>
      <c r="BP18" s="1">
        <f>POWER(0.925,ER18-1)*BP$7*(1+(BP$8/100))*(BP$1)*(NOT(ISBLANK(ER18)))</f>
        <v>0</v>
      </c>
      <c r="BQ18" s="1">
        <f>POWER(0.925,ES18-1)*BQ$7*(1+(BQ$8/100))*(BQ$1)*(NOT(ISBLANK(ES18)))</f>
        <v>0</v>
      </c>
      <c r="BR18" s="1">
        <f>POWER(0.925,ET18-1)*BR$7*(1+(BR$8/100))*(BR$1)*(NOT(ISBLANK(ET18)))</f>
        <v>0</v>
      </c>
      <c r="BS18" s="1">
        <f>POWER(0.925,EU18-1)*BS$7*(1+(BS$8/100))*(BS$1)*(NOT(ISBLANK(EU18)))</f>
        <v>0</v>
      </c>
      <c r="BT18" s="1">
        <f>POWER(0.925,EV18-1)*BT$7*(1+(BT$8/100))*(BT$1)*(NOT(ISBLANK(EV18)))</f>
        <v>0</v>
      </c>
      <c r="BU18" s="1">
        <f>POWER(0.925,EW18-1)*BU$7*(1+(BU$8/100))*(BU$1)*(NOT(ISBLANK(EW18)))</f>
        <v>0</v>
      </c>
      <c r="BV18" s="1">
        <f>POWER(0.925,EX18-1)*BV$7*(1+(BV$8/100))*(BV$1)*(NOT(ISBLANK(EX18)))</f>
        <v>0</v>
      </c>
      <c r="BW18" s="1">
        <f>POWER(0.925,EY18-1)*BW$7*(1+(BW$8/100))*(BW$1)*(NOT(ISBLANK(EY18)))</f>
        <v>0</v>
      </c>
      <c r="BX18" s="1">
        <f>POWER(0.925,EZ18-1)*BX$7*(1+(BX$8/100))*(BX$1)*(NOT(ISBLANK(EZ18)))</f>
        <v>0</v>
      </c>
      <c r="BY18" s="1">
        <f>POWER(0.925,FA18-1)*BY$7*(1+(BY$8/100))*(BY$1)*(NOT(ISBLANK(FA18)))</f>
        <v>0</v>
      </c>
      <c r="BZ18" s="1">
        <f>POWER(0.925,FB18-1)*BZ$7*(1+(BZ$8/100))*(BZ$1)*(NOT(ISBLANK(FB18)))</f>
        <v>0</v>
      </c>
      <c r="CA18" s="1">
        <f>POWER(0.925,FC18-1)*CA$7*(1+(CA$8/100))*(CA$1)*(NOT(ISBLANK(FC18)))</f>
        <v>0</v>
      </c>
      <c r="CB18" s="1">
        <f>POWER(0.925,FD18-1)*CB$7*(1+(CB$8/100))*(CB$1)*(NOT(ISBLANK(FD18)))</f>
        <v>0</v>
      </c>
      <c r="CC18" s="1">
        <f>POWER(0.925,FE18-1)*CC$7*(1+(CC$8/100))*(CC$1)*(NOT(ISBLANK(FE18)))</f>
        <v>0</v>
      </c>
      <c r="CD18" s="1">
        <f>POWER(0.925,FF18-1)*CD$7*(1+(CD$8/100))*(CD$1)*(NOT(ISBLANK(FF18)))</f>
        <v>0</v>
      </c>
      <c r="CE18" s="1">
        <f>POWER(0.925,FG18-1)*CE$7*(1+(CE$8/100))*(CE$1)*(NOT(ISBLANK(FG18)))</f>
        <v>0</v>
      </c>
      <c r="CF18" s="1">
        <f>POWER(0.925,FH18-1)*CF$7*(1+(CF$8/100))*(CF$1)*(NOT(ISBLANK(FH18)))</f>
        <v>0</v>
      </c>
      <c r="CG18" s="1">
        <f>POWER(0.925,FI18-1)*CG$7*(1+(CG$8/100))*(CG$1)*(NOT(ISBLANK(FI18)))</f>
        <v>0</v>
      </c>
      <c r="CH18" s="1">
        <f>POWER(0.925,FJ18-1)*CH$7*(1+(CH$8/100))*(CH$1)*(NOT(ISBLANK(FJ18)))</f>
        <v>0</v>
      </c>
      <c r="CI18" s="1">
        <f>POWER(0.925,FK18-1)*CI$7*(1+(CI$8/100))*(CI$1)*(NOT(ISBLANK(FK18)))</f>
        <v>0</v>
      </c>
      <c r="CJ18" s="1">
        <f>POWER(0.925,FL18-1)*CJ$7*(1+(CJ$8/100))*(CJ$1)*(NOT(ISBLANK(FL18)))</f>
        <v>0</v>
      </c>
      <c r="CK18" s="1">
        <f>POWER(0.925,FM18-1)*CK$7*(1+(CK$8/100))*(CK$1)*(NOT(ISBLANK(FM18)))</f>
        <v>0</v>
      </c>
      <c r="CL18" s="1">
        <f>POWER(0.925,FN18-1)*CL$7*(1+(CL$8/100))*(CL$1)*(NOT(ISBLANK(FN18)))</f>
        <v>0</v>
      </c>
      <c r="CM18" s="1">
        <f>POWER(0.925,FO18-1)*CM$7*(1+(CM$8/100))*(CM$1)*(NOT(ISBLANK(FO18)))</f>
        <v>0</v>
      </c>
      <c r="CN18" s="1">
        <f>POWER(0.925,FP18-1)*CN$7*(1+(CN$8/100))*(CN$1)*(NOT(ISBLANK(FP18)))</f>
        <v>0</v>
      </c>
      <c r="CO18" s="1">
        <f>POWER(0.925,FQ18-1)*CO$7*(1+(CO$8/100))*(CO$1)*(NOT(ISBLANK(FQ18)))</f>
        <v>0</v>
      </c>
      <c r="CP18" s="1">
        <f>POWER(0.925,FR18-1)*CP$7*(1+(CP$8/100))*(CP$1)*(NOT(ISBLANK(FR18)))</f>
        <v>0</v>
      </c>
      <c r="CQ18" s="1">
        <f>POWER(0.925,FS18-1)*CQ$7*(1+(CQ$8/100))*(CQ$1)*(NOT(ISBLANK(FS18)))</f>
        <v>0</v>
      </c>
      <c r="CR18" s="1">
        <f>POWER(0.925,FT18-1)*CR$7*(1+(CR$8/100))*(CR$1)*(NOT(ISBLANK(FT18)))</f>
        <v>0</v>
      </c>
      <c r="CS18" s="1">
        <f>POWER(0.925,FU18-1)*CS$7*(1+(CS$8/100))*(CS$1)*(NOT(ISBLANK(FU18)))</f>
        <v>0</v>
      </c>
      <c r="CT18" s="1">
        <f>POWER(0.925,FV18-1)*CT$7*(1+(CT$8/100))*(CT$1)*(NOT(ISBLANK(FV18)))</f>
        <v>0</v>
      </c>
      <c r="CU18" s="1">
        <f>POWER(0.925,FW18-1)*CU$7*(1+(CU$8/100))*(CU$1)*(NOT(ISBLANK(FW18)))</f>
        <v>0</v>
      </c>
      <c r="CV18" s="1">
        <f>POWER(0.925,FX18-1)*CV$7*(1+(CV$8/100))*(CV$1)*(NOT(ISBLANK(FX18)))</f>
        <v>0</v>
      </c>
      <c r="CW18" s="1">
        <f>POWER(0.925,FY18-1)*CW$7*(1+(CW$8/100))*(CW$1)*(NOT(ISBLANK(FY18)))</f>
        <v>0</v>
      </c>
      <c r="CX18" s="1"/>
      <c r="CY18" s="1"/>
      <c r="DZ18" s="1">
        <v>9</v>
      </c>
      <c r="EA18" s="1">
        <v>8</v>
      </c>
      <c r="EB18" s="1">
        <v>11</v>
      </c>
      <c r="EF18" s="1">
        <v>13</v>
      </c>
      <c r="FA18" s="1">
        <v>4</v>
      </c>
      <c r="FB18" s="1">
        <v>13</v>
      </c>
      <c r="FG18" s="1">
        <v>20</v>
      </c>
      <c r="FJ18" s="1">
        <v>10</v>
      </c>
    </row>
    <row r="19" spans="1:166">
      <c r="A19" s="1">
        <f>1+A18</f>
        <v>10</v>
      </c>
      <c r="B19" s="1" t="s">
        <v>52</v>
      </c>
      <c r="C19" s="18">
        <f>IF(H19=H18,C18,(A19))</f>
        <v>10</v>
      </c>
      <c r="D19" s="18">
        <v>1</v>
      </c>
      <c r="E19" s="2" t="str">
        <f>IF(C19&gt;D19,CONCATENATE("↓",(C19-D19)),(IF(C19=D19,"↔",CONCATENATE("↑",(D19-C19)))))</f>
        <v>↓9</v>
      </c>
      <c r="F19" s="1" t="s">
        <v>330</v>
      </c>
      <c r="G19" s="1" t="s">
        <v>14</v>
      </c>
      <c r="H19" s="8">
        <f>SUM(K19:T19)</f>
        <v>646.69520122070321</v>
      </c>
      <c r="I19" s="1">
        <f>COUNTIF(V19:BA19,"&gt;0")</f>
        <v>3</v>
      </c>
      <c r="J19" s="1">
        <f>COUNTIF(BB19:CW19,"&gt;0")</f>
        <v>0</v>
      </c>
      <c r="K19" s="8">
        <f>LARGE($V19:$BA19,1)</f>
        <v>240.5</v>
      </c>
      <c r="L19" s="8">
        <f>LARGE($V19:$BA19,2)</f>
        <v>226.74062500000005</v>
      </c>
      <c r="M19" s="8">
        <f>LARGE($V19:$BA19,3)</f>
        <v>179.45457622070316</v>
      </c>
      <c r="N19" s="8">
        <f>LARGE($V19:$BA19,4)</f>
        <v>0</v>
      </c>
      <c r="O19" s="8">
        <f>LARGE($V19:$BA19,5)</f>
        <v>0</v>
      </c>
      <c r="P19" s="8">
        <f>LARGE($BB19:$CW19,1)</f>
        <v>0</v>
      </c>
      <c r="Q19" s="8">
        <f>LARGE($BB19:$CW19,2)</f>
        <v>0</v>
      </c>
      <c r="R19" s="8">
        <f>LARGE($BB19:$CW19,3)</f>
        <v>0</v>
      </c>
      <c r="S19" s="8">
        <f>LARGE($BB19:$CW19,4)</f>
        <v>0</v>
      </c>
      <c r="T19" s="8">
        <f>LARGE($BB19:$CW19,5)</f>
        <v>0</v>
      </c>
      <c r="V19" s="1">
        <f>POWER(0.925,CX19-1)*V$7*(1+(V$8/100))*(V$1)*(NOT(ISBLANK(CX19)))</f>
        <v>0</v>
      </c>
      <c r="W19" s="1">
        <f>POWER(0.925,CY19-1)*W$7*(1+(W$8/100))*(W$1)*(NOT(ISBLANK(CY19)))</f>
        <v>0</v>
      </c>
      <c r="X19" s="1">
        <f>POWER(0.925,CZ19-1)*X$7*(1+(X$8/100))*(X$1)*(NOT(ISBLANK(CZ19)))</f>
        <v>0</v>
      </c>
      <c r="Y19" s="1">
        <f>POWER(0.925,DA19-1)*Y$7*(1+(Y$8/100))*(Y$1)*(NOT(ISBLANK(DA19)))</f>
        <v>0</v>
      </c>
      <c r="Z19" s="1">
        <f>POWER(0.925,DB19-1)*Z$7*(1+(Z$8/100))*(Z$1)*(NOT(ISBLANK(DB19)))</f>
        <v>0</v>
      </c>
      <c r="AA19" s="1">
        <f>POWER(0.925,DC19-1)*AA$7*(1+(AA$8/100))*(AA$1)*(NOT(ISBLANK(DC19)))</f>
        <v>0</v>
      </c>
      <c r="AB19" s="1">
        <f>POWER(0.925,DD19-1)*AB$7*(1+(AB$8/100))*(AB$1)*(NOT(ISBLANK(DD19)))</f>
        <v>0</v>
      </c>
      <c r="AC19" s="1">
        <f>POWER(0.925,DE19-1)*AC$7*(1+(AC$8/100))*(AC$1)*(NOT(ISBLANK(DE19)))</f>
        <v>0</v>
      </c>
      <c r="AD19" s="1">
        <f>POWER(0.925,DF19-1)*AD$7*(1+(AD$8/100))*(AD$1)*(NOT(ISBLANK(DF19)))</f>
        <v>0</v>
      </c>
      <c r="AE19" s="1">
        <f>POWER(0.925,DG19-1)*AE$7*(1+(AE$8/100))*(AE$1)*(NOT(ISBLANK(DG19)))</f>
        <v>0</v>
      </c>
      <c r="AF19" s="1">
        <f>POWER(0.925,DH19-1)*AF$7*(1+(AF$8/100))*(AF$1)*(NOT(ISBLANK(DH19)))</f>
        <v>0</v>
      </c>
      <c r="AG19" s="1">
        <f>POWER(0.925,DI19-1)*AG$7*(1+(AG$8/100))*(AG$1)*(NOT(ISBLANK(DI19)))</f>
        <v>0</v>
      </c>
      <c r="AH19" s="1">
        <f>POWER(0.925,DJ19-1)*AH$7*(1+(AH$8/100))*(AH$1)*(NOT(ISBLANK(DJ19)))</f>
        <v>0</v>
      </c>
      <c r="AI19" s="1">
        <f>POWER(0.925,DK19-1)*AI$7*(1+(AI$8/100))*(AI$1)*(NOT(ISBLANK(DK19)))</f>
        <v>0</v>
      </c>
      <c r="AJ19" s="1">
        <f>POWER(0.925,DL19-1)*AJ$7*(1+(AJ$8/100))*(AJ$1)*(NOT(ISBLANK(DL19)))</f>
        <v>0</v>
      </c>
      <c r="AK19" s="1">
        <f>POWER(0.925,DM19-1)*AK$7*(1+(AK$8/100))*(AK$1)*(NOT(ISBLANK(DM19)))</f>
        <v>0</v>
      </c>
      <c r="AL19" s="1">
        <f>POWER(0.925,DN19-1)*AL$7*(1+(AL$8/100))*(AL$1)*(NOT(ISBLANK(DN19)))</f>
        <v>0</v>
      </c>
      <c r="AM19" s="1">
        <f>POWER(0.925,DO19-1)*AM$7*(1+(AM$8/100))*(AM$1)*(NOT(ISBLANK(DO19)))</f>
        <v>0</v>
      </c>
      <c r="AN19" s="1">
        <f>POWER(0.925,DP19-1)*AN$7*(1+(AN$8/100))*(AN$1)*(NOT(ISBLANK(DP19)))</f>
        <v>0</v>
      </c>
      <c r="AO19" s="1">
        <f>POWER(0.925,DQ19-1)*AO$7*(1+(AO$8/100))*(AO$1)*(NOT(ISBLANK(DQ19)))</f>
        <v>0</v>
      </c>
      <c r="AP19" s="1">
        <f>POWER(0.925,DR19-1)*AP$7*(1+(AP$8/100))*(AP$1)*(NOT(ISBLANK(DR19)))</f>
        <v>0</v>
      </c>
      <c r="AQ19" s="1">
        <f>POWER(0.925,DS19-1)*AQ$7*(1+(AQ$8/100))*(AQ$1)*(NOT(ISBLANK(DS19)))</f>
        <v>0</v>
      </c>
      <c r="AR19" s="1">
        <f>POWER(0.925,DT19-1)*AR$7*(1+(AR$8/100))*(AR$1)*(NOT(ISBLANK(DT19)))</f>
        <v>0</v>
      </c>
      <c r="AS19" s="1">
        <f>POWER(0.925,DU19-1)*AS$7*(1+(AS$8/100))*(AS$1)*(NOT(ISBLANK(DU19)))</f>
        <v>0</v>
      </c>
      <c r="AT19" s="1">
        <f>POWER(0.925,DV19-1)*AT$7*(1+(AT$8/100))*(AT$1)*(NOT(ISBLANK(DV19)))</f>
        <v>0</v>
      </c>
      <c r="AU19" s="1">
        <f>POWER(0.925,DW19-1)*AU$7*(1+(AU$8/100))*(AU$1)*(NOT(ISBLANK(DW19)))</f>
        <v>0</v>
      </c>
      <c r="AV19" s="1">
        <f>POWER(0.925,DX19-1)*AV$7*(1+(AV$8/100))*(AV$1)*(NOT(ISBLANK(DX19)))</f>
        <v>0</v>
      </c>
      <c r="AW19" s="1">
        <f>POWER(0.925,DY19-1)*AW$7*(1+(AW$8/100))*(AW$1)*(NOT(ISBLANK(DY19)))</f>
        <v>226.74062500000005</v>
      </c>
      <c r="AX19" s="1">
        <f>POWER(0.925,DZ19-1)*AX$7*(1+(AX$8/100))*(AX$1)*(NOT(ISBLANK(DZ19)))</f>
        <v>0</v>
      </c>
      <c r="AY19" s="1">
        <f>POWER(0.925,EA19-1)*AY$7*(1+(AY$8/100))*(AY$1)*(NOT(ISBLANK(EA19)))</f>
        <v>179.45457622070316</v>
      </c>
      <c r="AZ19" s="1">
        <f>POWER(0.925,EB19-1)*AZ$7*(1+(AZ$8/100))*(AZ$1)*(NOT(ISBLANK(EB19)))</f>
        <v>0</v>
      </c>
      <c r="BA19" s="1">
        <f>POWER(0.925,EC19-1)*BA$7*(1+(BA$8/100))*(BA$1)*(NOT(ISBLANK(EC19)))</f>
        <v>240.5</v>
      </c>
      <c r="BB19" s="1">
        <f>POWER(0.925,ED19-1)*BB$7*(1+(BB$8/100))*(BB$1)*(NOT(ISBLANK(ED19)))</f>
        <v>0</v>
      </c>
      <c r="BC19" s="1">
        <f>POWER(0.925,EE19-1)*BC$7*(1+(BC$8/100))*(BC$1)*(NOT(ISBLANK(EE19)))</f>
        <v>0</v>
      </c>
      <c r="BD19" s="1">
        <f>POWER(0.925,EF19-1)*BD$7*(1+(BD$8/100))*(BD$1)*(NOT(ISBLANK(EF19)))</f>
        <v>0</v>
      </c>
      <c r="BE19" s="1">
        <f>POWER(0.925,EG19-1)*BE$7*(1+(BE$8/100))*(BE$1)*(NOT(ISBLANK(EG19)))</f>
        <v>0</v>
      </c>
      <c r="BF19" s="1">
        <f>POWER(0.925,EH19-1)*BF$7*(1+(BF$8/100))*(BF$1)*(NOT(ISBLANK(EH19)))</f>
        <v>0</v>
      </c>
      <c r="BG19" s="1">
        <f>POWER(0.925,EI19-1)*BG$7*(1+(BG$8/100))*(BG$1)*(NOT(ISBLANK(EI19)))</f>
        <v>0</v>
      </c>
      <c r="BH19" s="1">
        <f>POWER(0.925,EJ19-1)*BH$7*(1+(BH$8/100))*(BH$1)*(NOT(ISBLANK(EJ19)))</f>
        <v>0</v>
      </c>
      <c r="BI19" s="1">
        <f>POWER(0.925,EK19-1)*BI$7*(1+(BI$8/100))*(BI$1)*(NOT(ISBLANK(EK19)))</f>
        <v>0</v>
      </c>
      <c r="BJ19" s="1">
        <f>POWER(0.925,EL19-1)*BJ$7*(1+(BJ$8/100))*(BJ$1)*(NOT(ISBLANK(EL19)))</f>
        <v>0</v>
      </c>
      <c r="BK19" s="1">
        <f>POWER(0.925,EM19-1)*BK$7*(1+(BK$8/100))*(BK$1)*(NOT(ISBLANK(EM19)))</f>
        <v>0</v>
      </c>
      <c r="BL19" s="1">
        <f>POWER(0.925,EN19-1)*BL$7*(1+(BL$8/100))*(BL$1)*(NOT(ISBLANK(EN19)))</f>
        <v>0</v>
      </c>
      <c r="BM19" s="1">
        <f>POWER(0.925,EO19-1)*BM$7*(1+(BM$8/100))*(BM$1)*(NOT(ISBLANK(EO19)))</f>
        <v>0</v>
      </c>
      <c r="BN19" s="1">
        <f>POWER(0.925,EP19-1)*BN$7*(1+(BN$8/100))*(BN$1)*(NOT(ISBLANK(EP19)))</f>
        <v>0</v>
      </c>
      <c r="BO19" s="1">
        <f>POWER(0.925,EQ19-1)*BO$7*(1+(BO$8/100))*(BO$1)*(NOT(ISBLANK(EQ19)))</f>
        <v>0</v>
      </c>
      <c r="BP19" s="1">
        <f>POWER(0.925,ER19-1)*BP$7*(1+(BP$8/100))*(BP$1)*(NOT(ISBLANK(ER19)))</f>
        <v>0</v>
      </c>
      <c r="BQ19" s="1">
        <f>POWER(0.925,ES19-1)*BQ$7*(1+(BQ$8/100))*(BQ$1)*(NOT(ISBLANK(ES19)))</f>
        <v>0</v>
      </c>
      <c r="BR19" s="1">
        <f>POWER(0.925,ET19-1)*BR$7*(1+(BR$8/100))*(BR$1)*(NOT(ISBLANK(ET19)))</f>
        <v>0</v>
      </c>
      <c r="BS19" s="1">
        <f>POWER(0.925,EU19-1)*BS$7*(1+(BS$8/100))*(BS$1)*(NOT(ISBLANK(EU19)))</f>
        <v>0</v>
      </c>
      <c r="BT19" s="1">
        <f>POWER(0.925,EV19-1)*BT$7*(1+(BT$8/100))*(BT$1)*(NOT(ISBLANK(EV19)))</f>
        <v>0</v>
      </c>
      <c r="BU19" s="1">
        <f>POWER(0.925,EW19-1)*BU$7*(1+(BU$8/100))*(BU$1)*(NOT(ISBLANK(EW19)))</f>
        <v>0</v>
      </c>
      <c r="BV19" s="1">
        <f>POWER(0.925,EX19-1)*BV$7*(1+(BV$8/100))*(BV$1)*(NOT(ISBLANK(EX19)))</f>
        <v>0</v>
      </c>
      <c r="BW19" s="1">
        <f>POWER(0.925,EY19-1)*BW$7*(1+(BW$8/100))*(BW$1)*(NOT(ISBLANK(EY19)))</f>
        <v>0</v>
      </c>
      <c r="BX19" s="1">
        <f>POWER(0.925,EZ19-1)*BX$7*(1+(BX$8/100))*(BX$1)*(NOT(ISBLANK(EZ19)))</f>
        <v>0</v>
      </c>
      <c r="BY19" s="1">
        <f>POWER(0.925,FA19-1)*BY$7*(1+(BY$8/100))*(BY$1)*(NOT(ISBLANK(FA19)))</f>
        <v>0</v>
      </c>
      <c r="BZ19" s="1">
        <f>POWER(0.925,FB19-1)*BZ$7*(1+(BZ$8/100))*(BZ$1)*(NOT(ISBLANK(FB19)))</f>
        <v>0</v>
      </c>
      <c r="CA19" s="1">
        <f>POWER(0.925,FC19-1)*CA$7*(1+(CA$8/100))*(CA$1)*(NOT(ISBLANK(FC19)))</f>
        <v>0</v>
      </c>
      <c r="CB19" s="1">
        <f>POWER(0.925,FD19-1)*CB$7*(1+(CB$8/100))*(CB$1)*(NOT(ISBLANK(FD19)))</f>
        <v>0</v>
      </c>
      <c r="CC19" s="1">
        <f>POWER(0.925,FE19-1)*CC$7*(1+(CC$8/100))*(CC$1)*(NOT(ISBLANK(FE19)))</f>
        <v>0</v>
      </c>
      <c r="CD19" s="1">
        <f>POWER(0.925,FF19-1)*CD$7*(1+(CD$8/100))*(CD$1)*(NOT(ISBLANK(FF19)))</f>
        <v>0</v>
      </c>
      <c r="CE19" s="1">
        <f>POWER(0.925,FG19-1)*CE$7*(1+(CE$8/100))*(CE$1)*(NOT(ISBLANK(FG19)))</f>
        <v>0</v>
      </c>
      <c r="CF19" s="1">
        <f>POWER(0.925,FH19-1)*CF$7*(1+(CF$8/100))*(CF$1)*(NOT(ISBLANK(FH19)))</f>
        <v>0</v>
      </c>
      <c r="CG19" s="1">
        <f>POWER(0.925,FI19-1)*CG$7*(1+(CG$8/100))*(CG$1)*(NOT(ISBLANK(FI19)))</f>
        <v>0</v>
      </c>
      <c r="CH19" s="1">
        <f>POWER(0.925,FJ19-1)*CH$7*(1+(CH$8/100))*(CH$1)*(NOT(ISBLANK(FJ19)))</f>
        <v>0</v>
      </c>
      <c r="CI19" s="1">
        <f>POWER(0.925,FK19-1)*CI$7*(1+(CI$8/100))*(CI$1)*(NOT(ISBLANK(FK19)))</f>
        <v>0</v>
      </c>
      <c r="CJ19" s="1">
        <f>POWER(0.925,FL19-1)*CJ$7*(1+(CJ$8/100))*(CJ$1)*(NOT(ISBLANK(FL19)))</f>
        <v>0</v>
      </c>
      <c r="CK19" s="1">
        <f>POWER(0.925,FM19-1)*CK$7*(1+(CK$8/100))*(CK$1)*(NOT(ISBLANK(FM19)))</f>
        <v>0</v>
      </c>
      <c r="CL19" s="1">
        <f>POWER(0.925,FN19-1)*CL$7*(1+(CL$8/100))*(CL$1)*(NOT(ISBLANK(FN19)))</f>
        <v>0</v>
      </c>
      <c r="CM19" s="1">
        <f>POWER(0.925,FO19-1)*CM$7*(1+(CM$8/100))*(CM$1)*(NOT(ISBLANK(FO19)))</f>
        <v>0</v>
      </c>
      <c r="CN19" s="1">
        <f>POWER(0.925,FP19-1)*CN$7*(1+(CN$8/100))*(CN$1)*(NOT(ISBLANK(FP19)))</f>
        <v>0</v>
      </c>
      <c r="CO19" s="1">
        <f>POWER(0.925,FQ19-1)*CO$7*(1+(CO$8/100))*(CO$1)*(NOT(ISBLANK(FQ19)))</f>
        <v>0</v>
      </c>
      <c r="CP19" s="1">
        <f>POWER(0.925,FR19-1)*CP$7*(1+(CP$8/100))*(CP$1)*(NOT(ISBLANK(FR19)))</f>
        <v>0</v>
      </c>
      <c r="CQ19" s="1">
        <f>POWER(0.925,FS19-1)*CQ$7*(1+(CQ$8/100))*(CQ$1)*(NOT(ISBLANK(FS19)))</f>
        <v>0</v>
      </c>
      <c r="CR19" s="1">
        <f>POWER(0.925,FT19-1)*CR$7*(1+(CR$8/100))*(CR$1)*(NOT(ISBLANK(FT19)))</f>
        <v>0</v>
      </c>
      <c r="CS19" s="1">
        <f>POWER(0.925,FU19-1)*CS$7*(1+(CS$8/100))*(CS$1)*(NOT(ISBLANK(FU19)))</f>
        <v>0</v>
      </c>
      <c r="CT19" s="1">
        <f>POWER(0.925,FV19-1)*CT$7*(1+(CT$8/100))*(CT$1)*(NOT(ISBLANK(FV19)))</f>
        <v>0</v>
      </c>
      <c r="CU19" s="1">
        <f>POWER(0.925,FW19-1)*CU$7*(1+(CU$8/100))*(CU$1)*(NOT(ISBLANK(FW19)))</f>
        <v>0</v>
      </c>
      <c r="CV19" s="1">
        <f>POWER(0.925,FX19-1)*CV$7*(1+(CV$8/100))*(CV$1)*(NOT(ISBLANK(FX19)))</f>
        <v>0</v>
      </c>
      <c r="CW19" s="1">
        <f>POWER(0.925,FY19-1)*CW$7*(1+(CW$8/100))*(CW$1)*(NOT(ISBLANK(FY19)))</f>
        <v>0</v>
      </c>
      <c r="CX19" s="1"/>
      <c r="CY19" s="1"/>
      <c r="DY19" s="1">
        <v>3</v>
      </c>
      <c r="EA19" s="1">
        <v>6</v>
      </c>
      <c r="EC19" s="1">
        <v>2</v>
      </c>
      <c r="EQ19" s="1">
        <v>8</v>
      </c>
    </row>
    <row r="20" spans="1:166">
      <c r="A20" s="1">
        <f>1+A19</f>
        <v>11</v>
      </c>
      <c r="B20" s="1" t="s">
        <v>52</v>
      </c>
      <c r="C20" s="18">
        <f>IF(H20=H19,C19,(A20))</f>
        <v>11</v>
      </c>
      <c r="D20" s="18">
        <v>1</v>
      </c>
      <c r="E20" s="2" t="str">
        <f>IF(C20&gt;D20,CONCATENATE("↓",(C20-D20)),(IF(C20=D20,"↔",CONCATENATE("↑",(D20-C20)))))</f>
        <v>↓10</v>
      </c>
      <c r="F20" s="1" t="s">
        <v>114</v>
      </c>
      <c r="G20" s="1" t="s">
        <v>14</v>
      </c>
      <c r="H20" s="8">
        <f>SUM(K20:T20)</f>
        <v>593.01293730678321</v>
      </c>
      <c r="I20" s="1">
        <f>COUNTIF(V20:BA20,"&gt;0")</f>
        <v>1</v>
      </c>
      <c r="J20" s="1">
        <f>COUNTIF(BB20:CW20,"&gt;0")</f>
        <v>2</v>
      </c>
      <c r="K20" s="8">
        <f>LARGE($V20:$BA20,1)</f>
        <v>403.27506399272465</v>
      </c>
      <c r="L20" s="8">
        <f>LARGE($V20:$BA20,2)</f>
        <v>0</v>
      </c>
      <c r="M20" s="8">
        <f>LARGE($V20:$BA20,3)</f>
        <v>0</v>
      </c>
      <c r="N20" s="8">
        <f>LARGE($V20:$BA20,4)</f>
        <v>0</v>
      </c>
      <c r="O20" s="8">
        <f>LARGE($V20:$BA20,5)</f>
        <v>0</v>
      </c>
      <c r="P20" s="8">
        <f>LARGE($BB20:$CW20,1)</f>
        <v>134.41157882877513</v>
      </c>
      <c r="Q20" s="8">
        <f>LARGE($BB20:$CW20,2)</f>
        <v>55.326294485283348</v>
      </c>
      <c r="R20" s="8">
        <f>LARGE($BB20:$CW20,3)</f>
        <v>0</v>
      </c>
      <c r="S20" s="8">
        <f>LARGE($BB20:$CW20,4)</f>
        <v>0</v>
      </c>
      <c r="T20" s="8">
        <f>LARGE($BB20:$CW20,5)</f>
        <v>0</v>
      </c>
      <c r="V20" s="1">
        <f>POWER(0.925,CX20-1)*V$7*(1+(V$8/100))*(V$1)*(NOT(ISBLANK(CX20)))</f>
        <v>0</v>
      </c>
      <c r="W20" s="1">
        <f>POWER(0.925,CY20-1)*W$7*(1+(W$8/100))*(W$1)*(NOT(ISBLANK(CY20)))</f>
        <v>0</v>
      </c>
      <c r="X20" s="1">
        <f>POWER(0.925,CZ20-1)*X$7*(1+(X$8/100))*(X$1)*(NOT(ISBLANK(CZ20)))</f>
        <v>0</v>
      </c>
      <c r="Y20" s="1">
        <f>POWER(0.925,DA20-1)*Y$7*(1+(Y$8/100))*(Y$1)*(NOT(ISBLANK(DA20)))</f>
        <v>0</v>
      </c>
      <c r="Z20" s="1">
        <f>POWER(0.925,DB20-1)*Z$7*(1+(Z$8/100))*(Z$1)*(NOT(ISBLANK(DB20)))</f>
        <v>0</v>
      </c>
      <c r="AA20" s="1">
        <f>POWER(0.925,DC20-1)*AA$7*(1+(AA$8/100))*(AA$1)*(NOT(ISBLANK(DC20)))</f>
        <v>0</v>
      </c>
      <c r="AB20" s="1">
        <f>POWER(0.925,DD20-1)*AB$7*(1+(AB$8/100))*(AB$1)*(NOT(ISBLANK(DD20)))</f>
        <v>0</v>
      </c>
      <c r="AC20" s="1">
        <f>POWER(0.925,DE20-1)*AC$7*(1+(AC$8/100))*(AC$1)*(NOT(ISBLANK(DE20)))</f>
        <v>0</v>
      </c>
      <c r="AD20" s="1">
        <f>POWER(0.925,DF20-1)*AD$7*(1+(AD$8/100))*(AD$1)*(NOT(ISBLANK(DF20)))</f>
        <v>0</v>
      </c>
      <c r="AE20" s="1">
        <f>POWER(0.925,DG20-1)*AE$7*(1+(AE$8/100))*(AE$1)*(NOT(ISBLANK(DG20)))</f>
        <v>0</v>
      </c>
      <c r="AF20" s="1">
        <f>POWER(0.925,DH20-1)*AF$7*(1+(AF$8/100))*(AF$1)*(NOT(ISBLANK(DH20)))</f>
        <v>0</v>
      </c>
      <c r="AG20" s="1">
        <f>POWER(0.925,DI20-1)*AG$7*(1+(AG$8/100))*(AG$1)*(NOT(ISBLANK(DI20)))</f>
        <v>0</v>
      </c>
      <c r="AH20" s="1">
        <f>POWER(0.925,DJ20-1)*AH$7*(1+(AH$8/100))*(AH$1)*(NOT(ISBLANK(DJ20)))</f>
        <v>0</v>
      </c>
      <c r="AI20" s="1">
        <f>POWER(0.925,DK20-1)*AI$7*(1+(AI$8/100))*(AI$1)*(NOT(ISBLANK(DK20)))</f>
        <v>0</v>
      </c>
      <c r="AJ20" s="1">
        <f>POWER(0.925,DL20-1)*AJ$7*(1+(AJ$8/100))*(AJ$1)*(NOT(ISBLANK(DL20)))</f>
        <v>0</v>
      </c>
      <c r="AK20" s="1">
        <f>POWER(0.925,DM20-1)*AK$7*(1+(AK$8/100))*(AK$1)*(NOT(ISBLANK(DM20)))</f>
        <v>0</v>
      </c>
      <c r="AL20" s="1">
        <f>POWER(0.925,DN20-1)*AL$7*(1+(AL$8/100))*(AL$1)*(NOT(ISBLANK(DN20)))</f>
        <v>0</v>
      </c>
      <c r="AM20" s="1">
        <f>POWER(0.925,DO20-1)*AM$7*(1+(AM$8/100))*(AM$1)*(NOT(ISBLANK(DO20)))</f>
        <v>0</v>
      </c>
      <c r="AN20" s="1">
        <f>POWER(0.925,DP20-1)*AN$7*(1+(AN$8/100))*(AN$1)*(NOT(ISBLANK(DP20)))</f>
        <v>0</v>
      </c>
      <c r="AO20" s="1">
        <f>POWER(0.925,DQ20-1)*AO$7*(1+(AO$8/100))*(AO$1)*(NOT(ISBLANK(DQ20)))</f>
        <v>0</v>
      </c>
      <c r="AP20" s="1">
        <f>POWER(0.925,DR20-1)*AP$7*(1+(AP$8/100))*(AP$1)*(NOT(ISBLANK(DR20)))</f>
        <v>0</v>
      </c>
      <c r="AQ20" s="1">
        <f>POWER(0.925,DS20-1)*AQ$7*(1+(AQ$8/100))*(AQ$1)*(NOT(ISBLANK(DS20)))</f>
        <v>0</v>
      </c>
      <c r="AR20" s="1">
        <f>POWER(0.925,DT20-1)*AR$7*(1+(AR$8/100))*(AR$1)*(NOT(ISBLANK(DT20)))</f>
        <v>0</v>
      </c>
      <c r="AS20" s="1">
        <f>POWER(0.925,DU20-1)*AS$7*(1+(AS$8/100))*(AS$1)*(NOT(ISBLANK(DU20)))</f>
        <v>0</v>
      </c>
      <c r="AT20" s="1">
        <f>POWER(0.925,DV20-1)*AT$7*(1+(AT$8/100))*(AT$1)*(NOT(ISBLANK(DV20)))</f>
        <v>0</v>
      </c>
      <c r="AU20" s="1">
        <f>POWER(0.925,DW20-1)*AU$7*(1+(AU$8/100))*(AU$1)*(NOT(ISBLANK(DW20)))</f>
        <v>0</v>
      </c>
      <c r="AV20" s="1">
        <f>POWER(0.925,DX20-1)*AV$7*(1+(AV$8/100))*(AV$1)*(NOT(ISBLANK(DX20)))</f>
        <v>0</v>
      </c>
      <c r="AW20" s="1">
        <f>POWER(0.925,DY20-1)*AW$7*(1+(AW$8/100))*(AW$1)*(NOT(ISBLANK(DY20)))</f>
        <v>0</v>
      </c>
      <c r="AX20" s="1">
        <f>POWER(0.925,DZ20-1)*AX$7*(1+(AX$8/100))*(AX$1)*(NOT(ISBLANK(DZ20)))</f>
        <v>0</v>
      </c>
      <c r="AY20" s="1">
        <f>POWER(0.925,EA20-1)*AY$7*(1+(AY$8/100))*(AY$1)*(NOT(ISBLANK(EA20)))</f>
        <v>0</v>
      </c>
      <c r="AZ20" s="1">
        <f>POWER(0.925,EB20-1)*AZ$7*(1+(AZ$8/100))*(AZ$1)*(NOT(ISBLANK(EB20)))</f>
        <v>403.27506399272465</v>
      </c>
      <c r="BA20" s="1">
        <f>POWER(0.925,EC20-1)*BA$7*(1+(BA$8/100))*(BA$1)*(NOT(ISBLANK(EC20)))</f>
        <v>0</v>
      </c>
      <c r="BB20" s="1">
        <f>POWER(0.925,ED20-1)*BB$7*(1+(BB$8/100))*(BB$1)*(NOT(ISBLANK(ED20)))</f>
        <v>0</v>
      </c>
      <c r="BC20" s="1">
        <f>POWER(0.925,EE20-1)*BC$7*(1+(BC$8/100))*(BC$1)*(NOT(ISBLANK(EE20)))</f>
        <v>0</v>
      </c>
      <c r="BD20" s="1">
        <f>POWER(0.925,EF20-1)*BD$7*(1+(BD$8/100))*(BD$1)*(NOT(ISBLANK(EF20)))</f>
        <v>0</v>
      </c>
      <c r="BE20" s="1">
        <f>POWER(0.925,EG20-1)*BE$7*(1+(BE$8/100))*(BE$1)*(NOT(ISBLANK(EG20)))</f>
        <v>0</v>
      </c>
      <c r="BF20" s="1">
        <f>POWER(0.925,EH20-1)*BF$7*(1+(BF$8/100))*(BF$1)*(NOT(ISBLANK(EH20)))</f>
        <v>134.41157882877513</v>
      </c>
      <c r="BG20" s="1">
        <f>POWER(0.925,EI20-1)*BG$7*(1+(BG$8/100))*(BG$1)*(NOT(ISBLANK(EI20)))</f>
        <v>55.326294485283348</v>
      </c>
      <c r="BH20" s="1">
        <f>POWER(0.925,EJ20-1)*BH$7*(1+(BH$8/100))*(BH$1)*(NOT(ISBLANK(EJ20)))</f>
        <v>0</v>
      </c>
      <c r="BI20" s="1">
        <f>POWER(0.925,EK20-1)*BI$7*(1+(BI$8/100))*(BI$1)*(NOT(ISBLANK(EK20)))</f>
        <v>0</v>
      </c>
      <c r="BJ20" s="1">
        <f>POWER(0.925,EL20-1)*BJ$7*(1+(BJ$8/100))*(BJ$1)*(NOT(ISBLANK(EL20)))</f>
        <v>0</v>
      </c>
      <c r="BK20" s="1">
        <f>POWER(0.925,EM20-1)*BK$7*(1+(BK$8/100))*(BK$1)*(NOT(ISBLANK(EM20)))</f>
        <v>0</v>
      </c>
      <c r="BL20" s="1">
        <f>POWER(0.925,EN20-1)*BL$7*(1+(BL$8/100))*(BL$1)*(NOT(ISBLANK(EN20)))</f>
        <v>0</v>
      </c>
      <c r="BM20" s="1">
        <f>POWER(0.925,EO20-1)*BM$7*(1+(BM$8/100))*(BM$1)*(NOT(ISBLANK(EO20)))</f>
        <v>0</v>
      </c>
      <c r="BN20" s="1">
        <f>POWER(0.925,EP20-1)*BN$7*(1+(BN$8/100))*(BN$1)*(NOT(ISBLANK(EP20)))</f>
        <v>0</v>
      </c>
      <c r="BO20" s="1">
        <f>POWER(0.925,EQ20-1)*BO$7*(1+(BO$8/100))*(BO$1)*(NOT(ISBLANK(EQ20)))</f>
        <v>0</v>
      </c>
      <c r="BP20" s="1">
        <f>POWER(0.925,ER20-1)*BP$7*(1+(BP$8/100))*(BP$1)*(NOT(ISBLANK(ER20)))</f>
        <v>0</v>
      </c>
      <c r="BQ20" s="1">
        <f>POWER(0.925,ES20-1)*BQ$7*(1+(BQ$8/100))*(BQ$1)*(NOT(ISBLANK(ES20)))</f>
        <v>0</v>
      </c>
      <c r="BR20" s="1">
        <f>POWER(0.925,ET20-1)*BR$7*(1+(BR$8/100))*(BR$1)*(NOT(ISBLANK(ET20)))</f>
        <v>0</v>
      </c>
      <c r="BS20" s="1">
        <f>POWER(0.925,EU20-1)*BS$7*(1+(BS$8/100))*(BS$1)*(NOT(ISBLANK(EU20)))</f>
        <v>0</v>
      </c>
      <c r="BT20" s="1">
        <f>POWER(0.925,EV20-1)*BT$7*(1+(BT$8/100))*(BT$1)*(NOT(ISBLANK(EV20)))</f>
        <v>0</v>
      </c>
      <c r="BU20" s="1">
        <f>POWER(0.925,EW20-1)*BU$7*(1+(BU$8/100))*(BU$1)*(NOT(ISBLANK(EW20)))</f>
        <v>0</v>
      </c>
      <c r="BV20" s="1">
        <f>POWER(0.925,EX20-1)*BV$7*(1+(BV$8/100))*(BV$1)*(NOT(ISBLANK(EX20)))</f>
        <v>0</v>
      </c>
      <c r="BW20" s="1">
        <f>POWER(0.925,EY20-1)*BW$7*(1+(BW$8/100))*(BW$1)*(NOT(ISBLANK(EY20)))</f>
        <v>0</v>
      </c>
      <c r="BX20" s="1">
        <f>POWER(0.925,EZ20-1)*BX$7*(1+(BX$8/100))*(BX$1)*(NOT(ISBLANK(EZ20)))</f>
        <v>0</v>
      </c>
      <c r="BY20" s="1">
        <f>POWER(0.925,FA20-1)*BY$7*(1+(BY$8/100))*(BY$1)*(NOT(ISBLANK(FA20)))</f>
        <v>0</v>
      </c>
      <c r="BZ20" s="1">
        <f>POWER(0.925,FB20-1)*BZ$7*(1+(BZ$8/100))*(BZ$1)*(NOT(ISBLANK(FB20)))</f>
        <v>0</v>
      </c>
      <c r="CA20" s="1">
        <f>POWER(0.925,FC20-1)*CA$7*(1+(CA$8/100))*(CA$1)*(NOT(ISBLANK(FC20)))</f>
        <v>0</v>
      </c>
      <c r="CB20" s="1">
        <f>POWER(0.925,FD20-1)*CB$7*(1+(CB$8/100))*(CB$1)*(NOT(ISBLANK(FD20)))</f>
        <v>0</v>
      </c>
      <c r="CC20" s="1">
        <f>POWER(0.925,FE20-1)*CC$7*(1+(CC$8/100))*(CC$1)*(NOT(ISBLANK(FE20)))</f>
        <v>0</v>
      </c>
      <c r="CD20" s="1">
        <f>POWER(0.925,FF20-1)*CD$7*(1+(CD$8/100))*(CD$1)*(NOT(ISBLANK(FF20)))</f>
        <v>0</v>
      </c>
      <c r="CE20" s="1">
        <f>POWER(0.925,FG20-1)*CE$7*(1+(CE$8/100))*(CE$1)*(NOT(ISBLANK(FG20)))</f>
        <v>0</v>
      </c>
      <c r="CF20" s="1">
        <f>POWER(0.925,FH20-1)*CF$7*(1+(CF$8/100))*(CF$1)*(NOT(ISBLANK(FH20)))</f>
        <v>0</v>
      </c>
      <c r="CG20" s="1">
        <f>POWER(0.925,FI20-1)*CG$7*(1+(CG$8/100))*(CG$1)*(NOT(ISBLANK(FI20)))</f>
        <v>0</v>
      </c>
      <c r="CH20" s="1">
        <f>POWER(0.925,FJ20-1)*CH$7*(1+(CH$8/100))*(CH$1)*(NOT(ISBLANK(FJ20)))</f>
        <v>0</v>
      </c>
      <c r="CI20" s="1">
        <f>POWER(0.925,FK20-1)*CI$7*(1+(CI$8/100))*(CI$1)*(NOT(ISBLANK(FK20)))</f>
        <v>0</v>
      </c>
      <c r="CJ20" s="1">
        <f>POWER(0.925,FL20-1)*CJ$7*(1+(CJ$8/100))*(CJ$1)*(NOT(ISBLANK(FL20)))</f>
        <v>0</v>
      </c>
      <c r="CK20" s="1">
        <f>POWER(0.925,FM20-1)*CK$7*(1+(CK$8/100))*(CK$1)*(NOT(ISBLANK(FM20)))</f>
        <v>0</v>
      </c>
      <c r="CL20" s="1">
        <f>POWER(0.925,FN20-1)*CL$7*(1+(CL$8/100))*(CL$1)*(NOT(ISBLANK(FN20)))</f>
        <v>0</v>
      </c>
      <c r="CM20" s="1">
        <f>POWER(0.925,FO20-1)*CM$7*(1+(CM$8/100))*(CM$1)*(NOT(ISBLANK(FO20)))</f>
        <v>0</v>
      </c>
      <c r="CN20" s="1">
        <f>POWER(0.925,FP20-1)*CN$7*(1+(CN$8/100))*(CN$1)*(NOT(ISBLANK(FP20)))</f>
        <v>0</v>
      </c>
      <c r="CO20" s="1">
        <f>POWER(0.925,FQ20-1)*CO$7*(1+(CO$8/100))*(CO$1)*(NOT(ISBLANK(FQ20)))</f>
        <v>0</v>
      </c>
      <c r="CP20" s="1">
        <f>POWER(0.925,FR20-1)*CP$7*(1+(CP$8/100))*(CP$1)*(NOT(ISBLANK(FR20)))</f>
        <v>0</v>
      </c>
      <c r="CQ20" s="1">
        <f>POWER(0.925,FS20-1)*CQ$7*(1+(CQ$8/100))*(CQ$1)*(NOT(ISBLANK(FS20)))</f>
        <v>0</v>
      </c>
      <c r="CR20" s="1">
        <f>POWER(0.925,FT20-1)*CR$7*(1+(CR$8/100))*(CR$1)*(NOT(ISBLANK(FT20)))</f>
        <v>0</v>
      </c>
      <c r="CS20" s="1">
        <f>POWER(0.925,FU20-1)*CS$7*(1+(CS$8/100))*(CS$1)*(NOT(ISBLANK(FU20)))</f>
        <v>0</v>
      </c>
      <c r="CT20" s="1">
        <f>POWER(0.925,FV20-1)*CT$7*(1+(CT$8/100))*(CT$1)*(NOT(ISBLANK(FV20)))</f>
        <v>0</v>
      </c>
      <c r="CU20" s="1">
        <f>POWER(0.925,FW20-1)*CU$7*(1+(CU$8/100))*(CU$1)*(NOT(ISBLANK(FW20)))</f>
        <v>0</v>
      </c>
      <c r="CV20" s="1">
        <f>POWER(0.925,FX20-1)*CV$7*(1+(CV$8/100))*(CV$1)*(NOT(ISBLANK(FX20)))</f>
        <v>0</v>
      </c>
      <c r="CW20" s="1">
        <f>POWER(0.925,FY20-1)*CW$7*(1+(CW$8/100))*(CW$1)*(NOT(ISBLANK(FY20)))</f>
        <v>0</v>
      </c>
      <c r="CX20" s="1"/>
      <c r="CY20" s="1"/>
      <c r="EB20" s="1">
        <v>8</v>
      </c>
      <c r="EH20" s="1">
        <v>8</v>
      </c>
      <c r="EI20" s="1">
        <v>7</v>
      </c>
      <c r="EM20" s="1">
        <v>1</v>
      </c>
      <c r="EP20" s="1">
        <v>1</v>
      </c>
      <c r="EQ20" s="1">
        <v>2</v>
      </c>
      <c r="EU20" s="1">
        <v>14</v>
      </c>
      <c r="EW20" s="1">
        <v>16</v>
      </c>
      <c r="EX20" s="1">
        <v>3</v>
      </c>
      <c r="FA20" s="1">
        <v>3</v>
      </c>
    </row>
    <row r="21" spans="1:166">
      <c r="A21" s="1">
        <f>1+A20</f>
        <v>12</v>
      </c>
      <c r="B21" s="1" t="s">
        <v>52</v>
      </c>
      <c r="C21" s="18">
        <f>IF(H21=H20,C20,(A21))</f>
        <v>12</v>
      </c>
      <c r="D21" s="18">
        <v>1</v>
      </c>
      <c r="E21" s="2" t="str">
        <f>IF(C21&gt;D21,CONCATENATE("↓",(C21-D21)),(IF(C21=D21,"↔",CONCATENATE("↑",(D21-C21)))))</f>
        <v>↓11</v>
      </c>
      <c r="F21" s="1" t="s">
        <v>195</v>
      </c>
      <c r="G21" s="1" t="s">
        <v>14</v>
      </c>
      <c r="H21" s="8">
        <f>SUM(K21:T21)</f>
        <v>532.66564228550442</v>
      </c>
      <c r="I21" s="1">
        <f>COUNTIF(V21:BA21,"&gt;0")</f>
        <v>2</v>
      </c>
      <c r="J21" s="1">
        <f>COUNTIF(BB21:CW21,"&gt;0")</f>
        <v>2</v>
      </c>
      <c r="K21" s="8">
        <f>LARGE($V21:$BA21,1)</f>
        <v>263.62500000000006</v>
      </c>
      <c r="L21" s="8">
        <f>LARGE($V21:$BA21,2)</f>
        <v>209.73507812500003</v>
      </c>
      <c r="M21" s="8">
        <f>LARGE($V21:$BA21,3)</f>
        <v>0</v>
      </c>
      <c r="N21" s="8">
        <f>LARGE($V21:$BA21,4)</f>
        <v>0</v>
      </c>
      <c r="O21" s="8">
        <f>LARGE($V21:$BA21,5)</f>
        <v>0</v>
      </c>
      <c r="P21" s="8">
        <f>LARGE($BB21:$CW21,1)</f>
        <v>29.652782080252155</v>
      </c>
      <c r="Q21" s="8">
        <f>LARGE($BB21:$CW21,2)</f>
        <v>29.652782080252155</v>
      </c>
      <c r="R21" s="8">
        <f>LARGE($BB21:$CW21,3)</f>
        <v>0</v>
      </c>
      <c r="S21" s="8">
        <f>LARGE($BB21:$CW21,4)</f>
        <v>0</v>
      </c>
      <c r="T21" s="8">
        <f>LARGE($BB21:$CW21,5)</f>
        <v>0</v>
      </c>
      <c r="V21" s="1">
        <f>POWER(0.925,CX21-1)*V$7*(1+(V$8/100))*(V$1)*(NOT(ISBLANK(CX21)))</f>
        <v>0</v>
      </c>
      <c r="W21" s="1">
        <f>POWER(0.925,CY21-1)*W$7*(1+(W$8/100))*(W$1)*(NOT(ISBLANK(CY21)))</f>
        <v>0</v>
      </c>
      <c r="X21" s="1">
        <f>POWER(0.925,CZ21-1)*X$7*(1+(X$8/100))*(X$1)*(NOT(ISBLANK(CZ21)))</f>
        <v>0</v>
      </c>
      <c r="Y21" s="1">
        <f>POWER(0.925,DA21-1)*Y$7*(1+(Y$8/100))*(Y$1)*(NOT(ISBLANK(DA21)))</f>
        <v>0</v>
      </c>
      <c r="Z21" s="1">
        <f>POWER(0.925,DB21-1)*Z$7*(1+(Z$8/100))*(Z$1)*(NOT(ISBLANK(DB21)))</f>
        <v>0</v>
      </c>
      <c r="AA21" s="1">
        <f>POWER(0.925,DC21-1)*AA$7*(1+(AA$8/100))*(AA$1)*(NOT(ISBLANK(DC21)))</f>
        <v>0</v>
      </c>
      <c r="AB21" s="1">
        <f>POWER(0.925,DD21-1)*AB$7*(1+(AB$8/100))*(AB$1)*(NOT(ISBLANK(DD21)))</f>
        <v>0</v>
      </c>
      <c r="AC21" s="1">
        <f>POWER(0.925,DE21-1)*AC$7*(1+(AC$8/100))*(AC$1)*(NOT(ISBLANK(DE21)))</f>
        <v>0</v>
      </c>
      <c r="AD21" s="1">
        <f>POWER(0.925,DF21-1)*AD$7*(1+(AD$8/100))*(AD$1)*(NOT(ISBLANK(DF21)))</f>
        <v>0</v>
      </c>
      <c r="AE21" s="1">
        <f>POWER(0.925,DG21-1)*AE$7*(1+(AE$8/100))*(AE$1)*(NOT(ISBLANK(DG21)))</f>
        <v>0</v>
      </c>
      <c r="AF21" s="1">
        <f>POWER(0.925,DH21-1)*AF$7*(1+(AF$8/100))*(AF$1)*(NOT(ISBLANK(DH21)))</f>
        <v>0</v>
      </c>
      <c r="AG21" s="1">
        <f>POWER(0.925,DI21-1)*AG$7*(1+(AG$8/100))*(AG$1)*(NOT(ISBLANK(DI21)))</f>
        <v>0</v>
      </c>
      <c r="AH21" s="1">
        <f>POWER(0.925,DJ21-1)*AH$7*(1+(AH$8/100))*(AH$1)*(NOT(ISBLANK(DJ21)))</f>
        <v>0</v>
      </c>
      <c r="AI21" s="1">
        <f>POWER(0.925,DK21-1)*AI$7*(1+(AI$8/100))*(AI$1)*(NOT(ISBLANK(DK21)))</f>
        <v>0</v>
      </c>
      <c r="AJ21" s="1">
        <f>POWER(0.925,DL21-1)*AJ$7*(1+(AJ$8/100))*(AJ$1)*(NOT(ISBLANK(DL21)))</f>
        <v>0</v>
      </c>
      <c r="AK21" s="1">
        <f>POWER(0.925,DM21-1)*AK$7*(1+(AK$8/100))*(AK$1)*(NOT(ISBLANK(DM21)))</f>
        <v>0</v>
      </c>
      <c r="AL21" s="1">
        <f>POWER(0.925,DN21-1)*AL$7*(1+(AL$8/100))*(AL$1)*(NOT(ISBLANK(DN21)))</f>
        <v>0</v>
      </c>
      <c r="AM21" s="1">
        <f>POWER(0.925,DO21-1)*AM$7*(1+(AM$8/100))*(AM$1)*(NOT(ISBLANK(DO21)))</f>
        <v>0</v>
      </c>
      <c r="AN21" s="1">
        <f>POWER(0.925,DP21-1)*AN$7*(1+(AN$8/100))*(AN$1)*(NOT(ISBLANK(DP21)))</f>
        <v>0</v>
      </c>
      <c r="AO21" s="1">
        <f>POWER(0.925,DQ21-1)*AO$7*(1+(AO$8/100))*(AO$1)*(NOT(ISBLANK(DQ21)))</f>
        <v>0</v>
      </c>
      <c r="AP21" s="1">
        <f>POWER(0.925,DR21-1)*AP$7*(1+(AP$8/100))*(AP$1)*(NOT(ISBLANK(DR21)))</f>
        <v>0</v>
      </c>
      <c r="AQ21" s="1">
        <f>POWER(0.925,DS21-1)*AQ$7*(1+(AQ$8/100))*(AQ$1)*(NOT(ISBLANK(DS21)))</f>
        <v>0</v>
      </c>
      <c r="AR21" s="1">
        <f>POWER(0.925,DT21-1)*AR$7*(1+(AR$8/100))*(AR$1)*(NOT(ISBLANK(DT21)))</f>
        <v>0</v>
      </c>
      <c r="AS21" s="1">
        <f>POWER(0.925,DU21-1)*AS$7*(1+(AS$8/100))*(AS$1)*(NOT(ISBLANK(DU21)))</f>
        <v>0</v>
      </c>
      <c r="AT21" s="1">
        <f>POWER(0.925,DV21-1)*AT$7*(1+(AT$8/100))*(AT$1)*(NOT(ISBLANK(DV21)))</f>
        <v>0</v>
      </c>
      <c r="AU21" s="1">
        <f>POWER(0.925,DW21-1)*AU$7*(1+(AU$8/100))*(AU$1)*(NOT(ISBLANK(DW21)))</f>
        <v>0</v>
      </c>
      <c r="AV21" s="1">
        <f>POWER(0.925,DX21-1)*AV$7*(1+(AV$8/100))*(AV$1)*(NOT(ISBLANK(DX21)))</f>
        <v>0</v>
      </c>
      <c r="AW21" s="1">
        <f>POWER(0.925,DY21-1)*AW$7*(1+(AW$8/100))*(AW$1)*(NOT(ISBLANK(DY21)))</f>
        <v>0</v>
      </c>
      <c r="AX21" s="1">
        <f>POWER(0.925,DZ21-1)*AX$7*(1+(AX$8/100))*(AX$1)*(NOT(ISBLANK(DZ21)))</f>
        <v>263.62500000000006</v>
      </c>
      <c r="AY21" s="1">
        <f>POWER(0.925,EA21-1)*AY$7*(1+(AY$8/100))*(AY$1)*(NOT(ISBLANK(EA21)))</f>
        <v>209.73507812500003</v>
      </c>
      <c r="AZ21" s="1">
        <f>POWER(0.925,EB21-1)*AZ$7*(1+(AZ$8/100))*(AZ$1)*(NOT(ISBLANK(EB21)))</f>
        <v>0</v>
      </c>
      <c r="BA21" s="1">
        <f>POWER(0.925,EC21-1)*BA$7*(1+(BA$8/100))*(BA$1)*(NOT(ISBLANK(EC21)))</f>
        <v>0</v>
      </c>
      <c r="BB21" s="1">
        <f>POWER(0.925,ED21-1)*BB$7*(1+(BB$8/100))*(BB$1)*(NOT(ISBLANK(ED21)))</f>
        <v>0</v>
      </c>
      <c r="BC21" s="1">
        <f>POWER(0.925,EE21-1)*BC$7*(1+(BC$8/100))*(BC$1)*(NOT(ISBLANK(EE21)))</f>
        <v>0</v>
      </c>
      <c r="BD21" s="1">
        <f>POWER(0.925,EF21-1)*BD$7*(1+(BD$8/100))*(BD$1)*(NOT(ISBLANK(EF21)))</f>
        <v>29.652782080252155</v>
      </c>
      <c r="BE21" s="1">
        <f>POWER(0.925,EG21-1)*BE$7*(1+(BE$8/100))*(BE$1)*(NOT(ISBLANK(EG21)))</f>
        <v>0</v>
      </c>
      <c r="BF21" s="1">
        <f>POWER(0.925,EH21-1)*BF$7*(1+(BF$8/100))*(BF$1)*(NOT(ISBLANK(EH21)))</f>
        <v>0</v>
      </c>
      <c r="BG21" s="1">
        <f>POWER(0.925,EI21-1)*BG$7*(1+(BG$8/100))*(BG$1)*(NOT(ISBLANK(EI21)))</f>
        <v>29.652782080252155</v>
      </c>
      <c r="BH21" s="1">
        <f>POWER(0.925,EJ21-1)*BH$7*(1+(BH$8/100))*(BH$1)*(NOT(ISBLANK(EJ21)))</f>
        <v>0</v>
      </c>
      <c r="BI21" s="1">
        <f>POWER(0.925,EK21-1)*BI$7*(1+(BI$8/100))*(BI$1)*(NOT(ISBLANK(EK21)))</f>
        <v>0</v>
      </c>
      <c r="BJ21" s="1">
        <f>POWER(0.925,EL21-1)*BJ$7*(1+(BJ$8/100))*(BJ$1)*(NOT(ISBLANK(EL21)))</f>
        <v>0</v>
      </c>
      <c r="BK21" s="1">
        <f>POWER(0.925,EM21-1)*BK$7*(1+(BK$8/100))*(BK$1)*(NOT(ISBLANK(EM21)))</f>
        <v>0</v>
      </c>
      <c r="BL21" s="1">
        <f>POWER(0.925,EN21-1)*BL$7*(1+(BL$8/100))*(BL$1)*(NOT(ISBLANK(EN21)))</f>
        <v>0</v>
      </c>
      <c r="BM21" s="1">
        <f>POWER(0.925,EO21-1)*BM$7*(1+(BM$8/100))*(BM$1)*(NOT(ISBLANK(EO21)))</f>
        <v>0</v>
      </c>
      <c r="BN21" s="1">
        <f>POWER(0.925,EP21-1)*BN$7*(1+(BN$8/100))*(BN$1)*(NOT(ISBLANK(EP21)))</f>
        <v>0</v>
      </c>
      <c r="BO21" s="1">
        <f>POWER(0.925,EQ21-1)*BO$7*(1+(BO$8/100))*(BO$1)*(NOT(ISBLANK(EQ21)))</f>
        <v>0</v>
      </c>
      <c r="BP21" s="1">
        <f>POWER(0.925,ER21-1)*BP$7*(1+(BP$8/100))*(BP$1)*(NOT(ISBLANK(ER21)))</f>
        <v>0</v>
      </c>
      <c r="BQ21" s="1">
        <f>POWER(0.925,ES21-1)*BQ$7*(1+(BQ$8/100))*(BQ$1)*(NOT(ISBLANK(ES21)))</f>
        <v>0</v>
      </c>
      <c r="BR21" s="1">
        <f>POWER(0.925,ET21-1)*BR$7*(1+(BR$8/100))*(BR$1)*(NOT(ISBLANK(ET21)))</f>
        <v>0</v>
      </c>
      <c r="BS21" s="1">
        <f>POWER(0.925,EU21-1)*BS$7*(1+(BS$8/100))*(BS$1)*(NOT(ISBLANK(EU21)))</f>
        <v>0</v>
      </c>
      <c r="BT21" s="1">
        <f>POWER(0.925,EV21-1)*BT$7*(1+(BT$8/100))*(BT$1)*(NOT(ISBLANK(EV21)))</f>
        <v>0</v>
      </c>
      <c r="BU21" s="1">
        <f>POWER(0.925,EW21-1)*BU$7*(1+(BU$8/100))*(BU$1)*(NOT(ISBLANK(EW21)))</f>
        <v>0</v>
      </c>
      <c r="BV21" s="1">
        <f>POWER(0.925,EX21-1)*BV$7*(1+(BV$8/100))*(BV$1)*(NOT(ISBLANK(EX21)))</f>
        <v>0</v>
      </c>
      <c r="BW21" s="1">
        <f>POWER(0.925,EY21-1)*BW$7*(1+(BW$8/100))*(BW$1)*(NOT(ISBLANK(EY21)))</f>
        <v>0</v>
      </c>
      <c r="BX21" s="1">
        <f>POWER(0.925,EZ21-1)*BX$7*(1+(BX$8/100))*(BX$1)*(NOT(ISBLANK(EZ21)))</f>
        <v>0</v>
      </c>
      <c r="BY21" s="1">
        <f>POWER(0.925,FA21-1)*BY$7*(1+(BY$8/100))*(BY$1)*(NOT(ISBLANK(FA21)))</f>
        <v>0</v>
      </c>
      <c r="BZ21" s="1">
        <f>POWER(0.925,FB21-1)*BZ$7*(1+(BZ$8/100))*(BZ$1)*(NOT(ISBLANK(FB21)))</f>
        <v>0</v>
      </c>
      <c r="CA21" s="1">
        <f>POWER(0.925,FC21-1)*CA$7*(1+(CA$8/100))*(CA$1)*(NOT(ISBLANK(FC21)))</f>
        <v>0</v>
      </c>
      <c r="CB21" s="1">
        <f>POWER(0.925,FD21-1)*CB$7*(1+(CB$8/100))*(CB$1)*(NOT(ISBLANK(FD21)))</f>
        <v>0</v>
      </c>
      <c r="CC21" s="1">
        <f>POWER(0.925,FE21-1)*CC$7*(1+(CC$8/100))*(CC$1)*(NOT(ISBLANK(FE21)))</f>
        <v>0</v>
      </c>
      <c r="CD21" s="1">
        <f>POWER(0.925,FF21-1)*CD$7*(1+(CD$8/100))*(CD$1)*(NOT(ISBLANK(FF21)))</f>
        <v>0</v>
      </c>
      <c r="CE21" s="1">
        <f>POWER(0.925,FG21-1)*CE$7*(1+(CE$8/100))*(CE$1)*(NOT(ISBLANK(FG21)))</f>
        <v>0</v>
      </c>
      <c r="CF21" s="1">
        <f>POWER(0.925,FH21-1)*CF$7*(1+(CF$8/100))*(CF$1)*(NOT(ISBLANK(FH21)))</f>
        <v>0</v>
      </c>
      <c r="CG21" s="1">
        <f>POWER(0.925,FI21-1)*CG$7*(1+(CG$8/100))*(CG$1)*(NOT(ISBLANK(FI21)))</f>
        <v>0</v>
      </c>
      <c r="CH21" s="1">
        <f>POWER(0.925,FJ21-1)*CH$7*(1+(CH$8/100))*(CH$1)*(NOT(ISBLANK(FJ21)))</f>
        <v>0</v>
      </c>
      <c r="CI21" s="1">
        <f>POWER(0.925,FK21-1)*CI$7*(1+(CI$8/100))*(CI$1)*(NOT(ISBLANK(FK21)))</f>
        <v>0</v>
      </c>
      <c r="CJ21" s="1">
        <f>POWER(0.925,FL21-1)*CJ$7*(1+(CJ$8/100))*(CJ$1)*(NOT(ISBLANK(FL21)))</f>
        <v>0</v>
      </c>
      <c r="CK21" s="1">
        <f>POWER(0.925,FM21-1)*CK$7*(1+(CK$8/100))*(CK$1)*(NOT(ISBLANK(FM21)))</f>
        <v>0</v>
      </c>
      <c r="CL21" s="1">
        <f>POWER(0.925,FN21-1)*CL$7*(1+(CL$8/100))*(CL$1)*(NOT(ISBLANK(FN21)))</f>
        <v>0</v>
      </c>
      <c r="CM21" s="1">
        <f>POWER(0.925,FO21-1)*CM$7*(1+(CM$8/100))*(CM$1)*(NOT(ISBLANK(FO21)))</f>
        <v>0</v>
      </c>
      <c r="CN21" s="1">
        <f>POWER(0.925,FP21-1)*CN$7*(1+(CN$8/100))*(CN$1)*(NOT(ISBLANK(FP21)))</f>
        <v>0</v>
      </c>
      <c r="CO21" s="1">
        <f>POWER(0.925,FQ21-1)*CO$7*(1+(CO$8/100))*(CO$1)*(NOT(ISBLANK(FQ21)))</f>
        <v>0</v>
      </c>
      <c r="CP21" s="1">
        <f>POWER(0.925,FR21-1)*CP$7*(1+(CP$8/100))*(CP$1)*(NOT(ISBLANK(FR21)))</f>
        <v>0</v>
      </c>
      <c r="CQ21" s="1">
        <f>POWER(0.925,FS21-1)*CQ$7*(1+(CQ$8/100))*(CQ$1)*(NOT(ISBLANK(FS21)))</f>
        <v>0</v>
      </c>
      <c r="CR21" s="1">
        <f>POWER(0.925,FT21-1)*CR$7*(1+(CR$8/100))*(CR$1)*(NOT(ISBLANK(FT21)))</f>
        <v>0</v>
      </c>
      <c r="CS21" s="1">
        <f>POWER(0.925,FU21-1)*CS$7*(1+(CS$8/100))*(CS$1)*(NOT(ISBLANK(FU21)))</f>
        <v>0</v>
      </c>
      <c r="CT21" s="1">
        <f>POWER(0.925,FV21-1)*CT$7*(1+(CT$8/100))*(CT$1)*(NOT(ISBLANK(FV21)))</f>
        <v>0</v>
      </c>
      <c r="CU21" s="1">
        <f>POWER(0.925,FW21-1)*CU$7*(1+(CU$8/100))*(CU$1)*(NOT(ISBLANK(FW21)))</f>
        <v>0</v>
      </c>
      <c r="CV21" s="1">
        <f>POWER(0.925,FX21-1)*CV$7*(1+(CV$8/100))*(CV$1)*(NOT(ISBLANK(FX21)))</f>
        <v>0</v>
      </c>
      <c r="CW21" s="1">
        <f>POWER(0.925,FY21-1)*CW$7*(1+(CW$8/100))*(CW$1)*(NOT(ISBLANK(FY21)))</f>
        <v>0</v>
      </c>
      <c r="CX21" s="1"/>
      <c r="CY21" s="1"/>
      <c r="DZ21" s="1">
        <v>2</v>
      </c>
      <c r="EA21" s="1">
        <v>4</v>
      </c>
      <c r="EF21" s="1">
        <v>15</v>
      </c>
      <c r="EI21" s="1">
        <v>15</v>
      </c>
      <c r="EN21" s="1">
        <v>3</v>
      </c>
    </row>
    <row r="22" spans="1:166">
      <c r="A22" s="1">
        <f>1+A21</f>
        <v>13</v>
      </c>
      <c r="B22" s="1" t="s">
        <v>52</v>
      </c>
      <c r="C22" s="18">
        <f>IF(H22=H21,C21,(A22))</f>
        <v>13</v>
      </c>
      <c r="D22" s="18">
        <v>1</v>
      </c>
      <c r="E22" s="2" t="str">
        <f>IF(C22&gt;D22,CONCATENATE("↓",(C22-D22)),(IF(C22=D22,"↔",CONCATENATE("↑",(D22-C22)))))</f>
        <v>↓12</v>
      </c>
      <c r="F22" s="1" t="s">
        <v>240</v>
      </c>
      <c r="G22" s="1" t="s">
        <v>14</v>
      </c>
      <c r="H22" s="8">
        <f>SUM(K22:T22)</f>
        <v>514.33554242498553</v>
      </c>
      <c r="I22" s="1">
        <f>COUNTIF(V22:BA22,"&gt;0")</f>
        <v>3</v>
      </c>
      <c r="J22" s="1">
        <f>COUNTIF(BB22:CW22,"&gt;0")</f>
        <v>1</v>
      </c>
      <c r="K22" s="8">
        <f>LARGE($V22:$BA22,1)</f>
        <v>233.66490982519568</v>
      </c>
      <c r="L22" s="8">
        <f>LARGE($V22:$BA22,2)</f>
        <v>131.37764375951926</v>
      </c>
      <c r="M22" s="8">
        <f>LARGE($V22:$BA22,3)</f>
        <v>111.8267370262391</v>
      </c>
      <c r="N22" s="8">
        <f>LARGE($V22:$BA22,4)</f>
        <v>0</v>
      </c>
      <c r="O22" s="8">
        <f>LARGE($V22:$BA22,5)</f>
        <v>0</v>
      </c>
      <c r="P22" s="8">
        <f>LARGE($BB22:$CW22,1)</f>
        <v>37.466251814031494</v>
      </c>
      <c r="Q22" s="8">
        <f>LARGE($BB22:$CW22,2)</f>
        <v>0</v>
      </c>
      <c r="R22" s="8">
        <f>LARGE($BB22:$CW22,3)</f>
        <v>0</v>
      </c>
      <c r="S22" s="8">
        <f>LARGE($BB22:$CW22,4)</f>
        <v>0</v>
      </c>
      <c r="T22" s="8">
        <f>LARGE($BB22:$CW22,5)</f>
        <v>0</v>
      </c>
      <c r="V22" s="1">
        <f>POWER(0.925,CX22-1)*V$7*(1+(V$8/100))*(V$1)*(NOT(ISBLANK(CX22)))</f>
        <v>0</v>
      </c>
      <c r="W22" s="1">
        <f>POWER(0.925,CY22-1)*W$7*(1+(W$8/100))*(W$1)*(NOT(ISBLANK(CY22)))</f>
        <v>0</v>
      </c>
      <c r="X22" s="1">
        <f>POWER(0.925,CZ22-1)*X$7*(1+(X$8/100))*(X$1)*(NOT(ISBLANK(CZ22)))</f>
        <v>0</v>
      </c>
      <c r="Y22" s="1">
        <f>POWER(0.925,DA22-1)*Y$7*(1+(Y$8/100))*(Y$1)*(NOT(ISBLANK(DA22)))</f>
        <v>0</v>
      </c>
      <c r="Z22" s="1">
        <f>POWER(0.925,DB22-1)*Z$7*(1+(Z$8/100))*(Z$1)*(NOT(ISBLANK(DB22)))</f>
        <v>0</v>
      </c>
      <c r="AA22" s="1">
        <f>POWER(0.925,DC22-1)*AA$7*(1+(AA$8/100))*(AA$1)*(NOT(ISBLANK(DC22)))</f>
        <v>0</v>
      </c>
      <c r="AB22" s="1">
        <f>POWER(0.925,DD22-1)*AB$7*(1+(AB$8/100))*(AB$1)*(NOT(ISBLANK(DD22)))</f>
        <v>0</v>
      </c>
      <c r="AC22" s="1">
        <f>POWER(0.925,DE22-1)*AC$7*(1+(AC$8/100))*(AC$1)*(NOT(ISBLANK(DE22)))</f>
        <v>0</v>
      </c>
      <c r="AD22" s="1">
        <f>POWER(0.925,DF22-1)*AD$7*(1+(AD$8/100))*(AD$1)*(NOT(ISBLANK(DF22)))</f>
        <v>0</v>
      </c>
      <c r="AE22" s="1">
        <f>POWER(0.925,DG22-1)*AE$7*(1+(AE$8/100))*(AE$1)*(NOT(ISBLANK(DG22)))</f>
        <v>0</v>
      </c>
      <c r="AF22" s="1">
        <f>POWER(0.925,DH22-1)*AF$7*(1+(AF$8/100))*(AF$1)*(NOT(ISBLANK(DH22)))</f>
        <v>0</v>
      </c>
      <c r="AG22" s="1">
        <f>POWER(0.925,DI22-1)*AG$7*(1+(AG$8/100))*(AG$1)*(NOT(ISBLANK(DI22)))</f>
        <v>0</v>
      </c>
      <c r="AH22" s="1">
        <f>POWER(0.925,DJ22-1)*AH$7*(1+(AH$8/100))*(AH$1)*(NOT(ISBLANK(DJ22)))</f>
        <v>0</v>
      </c>
      <c r="AI22" s="1">
        <f>POWER(0.925,DK22-1)*AI$7*(1+(AI$8/100))*(AI$1)*(NOT(ISBLANK(DK22)))</f>
        <v>0</v>
      </c>
      <c r="AJ22" s="1">
        <f>POWER(0.925,DL22-1)*AJ$7*(1+(AJ$8/100))*(AJ$1)*(NOT(ISBLANK(DL22)))</f>
        <v>0</v>
      </c>
      <c r="AK22" s="1">
        <f>POWER(0.925,DM22-1)*AK$7*(1+(AK$8/100))*(AK$1)*(NOT(ISBLANK(DM22)))</f>
        <v>0</v>
      </c>
      <c r="AL22" s="1">
        <f>POWER(0.925,DN22-1)*AL$7*(1+(AL$8/100))*(AL$1)*(NOT(ISBLANK(DN22)))</f>
        <v>0</v>
      </c>
      <c r="AM22" s="1">
        <f>POWER(0.925,DO22-1)*AM$7*(1+(AM$8/100))*(AM$1)*(NOT(ISBLANK(DO22)))</f>
        <v>0</v>
      </c>
      <c r="AN22" s="1">
        <f>POWER(0.925,DP22-1)*AN$7*(1+(AN$8/100))*(AN$1)*(NOT(ISBLANK(DP22)))</f>
        <v>0</v>
      </c>
      <c r="AO22" s="1">
        <f>POWER(0.925,DQ22-1)*AO$7*(1+(AO$8/100))*(AO$1)*(NOT(ISBLANK(DQ22)))</f>
        <v>0</v>
      </c>
      <c r="AP22" s="1">
        <f>POWER(0.925,DR22-1)*AP$7*(1+(AP$8/100))*(AP$1)*(NOT(ISBLANK(DR22)))</f>
        <v>0</v>
      </c>
      <c r="AQ22" s="1">
        <f>POWER(0.925,DS22-1)*AQ$7*(1+(AQ$8/100))*(AQ$1)*(NOT(ISBLANK(DS22)))</f>
        <v>0</v>
      </c>
      <c r="AR22" s="1">
        <f>POWER(0.925,DT22-1)*AR$7*(1+(AR$8/100))*(AR$1)*(NOT(ISBLANK(DT22)))</f>
        <v>0</v>
      </c>
      <c r="AS22" s="1">
        <f>POWER(0.925,DU22-1)*AS$7*(1+(AS$8/100))*(AS$1)*(NOT(ISBLANK(DU22)))</f>
        <v>0</v>
      </c>
      <c r="AT22" s="1">
        <f>POWER(0.925,DV22-1)*AT$7*(1+(AT$8/100))*(AT$1)*(NOT(ISBLANK(DV22)))</f>
        <v>0</v>
      </c>
      <c r="AU22" s="1">
        <f>POWER(0.925,DW22-1)*AU$7*(1+(AU$8/100))*(AU$1)*(NOT(ISBLANK(DW22)))</f>
        <v>0</v>
      </c>
      <c r="AV22" s="1">
        <f>POWER(0.925,DX22-1)*AV$7*(1+(AV$8/100))*(AV$1)*(NOT(ISBLANK(DX22)))</f>
        <v>0</v>
      </c>
      <c r="AW22" s="1">
        <f>POWER(0.925,DY22-1)*AW$7*(1+(AW$8/100))*(AW$1)*(NOT(ISBLANK(DY22)))</f>
        <v>0</v>
      </c>
      <c r="AX22" s="1">
        <f>POWER(0.925,DZ22-1)*AX$7*(1+(AX$8/100))*(AX$1)*(NOT(ISBLANK(DZ22)))</f>
        <v>111.8267370262391</v>
      </c>
      <c r="AY22" s="1">
        <f>POWER(0.925,EA22-1)*AY$7*(1+(AY$8/100))*(AY$1)*(NOT(ISBLANK(EA22)))</f>
        <v>131.37764375951926</v>
      </c>
      <c r="AZ22" s="1">
        <f>POWER(0.925,EB22-1)*AZ$7*(1+(AZ$8/100))*(AZ$1)*(NOT(ISBLANK(EB22)))</f>
        <v>233.66490982519568</v>
      </c>
      <c r="BA22" s="1">
        <f>POWER(0.925,EC22-1)*BA$7*(1+(BA$8/100))*(BA$1)*(NOT(ISBLANK(EC22)))</f>
        <v>0</v>
      </c>
      <c r="BB22" s="1">
        <f>POWER(0.925,ED22-1)*BB$7*(1+(BB$8/100))*(BB$1)*(NOT(ISBLANK(ED22)))</f>
        <v>0</v>
      </c>
      <c r="BC22" s="1">
        <f>POWER(0.925,EE22-1)*BC$7*(1+(BC$8/100))*(BC$1)*(NOT(ISBLANK(EE22)))</f>
        <v>0</v>
      </c>
      <c r="BD22" s="1">
        <f>POWER(0.925,EF22-1)*BD$7*(1+(BD$8/100))*(BD$1)*(NOT(ISBLANK(EF22)))</f>
        <v>37.466251814031494</v>
      </c>
      <c r="BE22" s="1">
        <f>POWER(0.925,EG22-1)*BE$7*(1+(BE$8/100))*(BE$1)*(NOT(ISBLANK(EG22)))</f>
        <v>0</v>
      </c>
      <c r="BF22" s="1">
        <f>POWER(0.925,EH22-1)*BF$7*(1+(BF$8/100))*(BF$1)*(NOT(ISBLANK(EH22)))</f>
        <v>0</v>
      </c>
      <c r="BG22" s="1">
        <f>POWER(0.925,EI22-1)*BG$7*(1+(BG$8/100))*(BG$1)*(NOT(ISBLANK(EI22)))</f>
        <v>0</v>
      </c>
      <c r="BH22" s="1">
        <f>POWER(0.925,EJ22-1)*BH$7*(1+(BH$8/100))*(BH$1)*(NOT(ISBLANK(EJ22)))</f>
        <v>0</v>
      </c>
      <c r="BI22" s="1">
        <f>POWER(0.925,EK22-1)*BI$7*(1+(BI$8/100))*(BI$1)*(NOT(ISBLANK(EK22)))</f>
        <v>0</v>
      </c>
      <c r="BJ22" s="1">
        <f>POWER(0.925,EL22-1)*BJ$7*(1+(BJ$8/100))*(BJ$1)*(NOT(ISBLANK(EL22)))</f>
        <v>0</v>
      </c>
      <c r="BK22" s="1">
        <f>POWER(0.925,EM22-1)*BK$7*(1+(BK$8/100))*(BK$1)*(NOT(ISBLANK(EM22)))</f>
        <v>0</v>
      </c>
      <c r="BL22" s="1">
        <f>POWER(0.925,EN22-1)*BL$7*(1+(BL$8/100))*(BL$1)*(NOT(ISBLANK(EN22)))</f>
        <v>0</v>
      </c>
      <c r="BM22" s="1">
        <f>POWER(0.925,EO22-1)*BM$7*(1+(BM$8/100))*(BM$1)*(NOT(ISBLANK(EO22)))</f>
        <v>0</v>
      </c>
      <c r="BN22" s="1">
        <f>POWER(0.925,EP22-1)*BN$7*(1+(BN$8/100))*(BN$1)*(NOT(ISBLANK(EP22)))</f>
        <v>0</v>
      </c>
      <c r="BO22" s="1">
        <f>POWER(0.925,EQ22-1)*BO$7*(1+(BO$8/100))*(BO$1)*(NOT(ISBLANK(EQ22)))</f>
        <v>0</v>
      </c>
      <c r="BP22" s="1">
        <f>POWER(0.925,ER22-1)*BP$7*(1+(BP$8/100))*(BP$1)*(NOT(ISBLANK(ER22)))</f>
        <v>0</v>
      </c>
      <c r="BQ22" s="1">
        <f>POWER(0.925,ES22-1)*BQ$7*(1+(BQ$8/100))*(BQ$1)*(NOT(ISBLANK(ES22)))</f>
        <v>0</v>
      </c>
      <c r="BR22" s="1">
        <f>POWER(0.925,ET22-1)*BR$7*(1+(BR$8/100))*(BR$1)*(NOT(ISBLANK(ET22)))</f>
        <v>0</v>
      </c>
      <c r="BS22" s="1">
        <f>POWER(0.925,EU22-1)*BS$7*(1+(BS$8/100))*(BS$1)*(NOT(ISBLANK(EU22)))</f>
        <v>0</v>
      </c>
      <c r="BT22" s="1">
        <f>POWER(0.925,EV22-1)*BT$7*(1+(BT$8/100))*(BT$1)*(NOT(ISBLANK(EV22)))</f>
        <v>0</v>
      </c>
      <c r="BU22" s="1">
        <f>POWER(0.925,EW22-1)*BU$7*(1+(BU$8/100))*(BU$1)*(NOT(ISBLANK(EW22)))</f>
        <v>0</v>
      </c>
      <c r="BV22" s="1">
        <f>POWER(0.925,EX22-1)*BV$7*(1+(BV$8/100))*(BV$1)*(NOT(ISBLANK(EX22)))</f>
        <v>0</v>
      </c>
      <c r="BW22" s="1">
        <f>POWER(0.925,EY22-1)*BW$7*(1+(BW$8/100))*(BW$1)*(NOT(ISBLANK(EY22)))</f>
        <v>0</v>
      </c>
      <c r="BX22" s="1">
        <f>POWER(0.925,EZ22-1)*BX$7*(1+(BX$8/100))*(BX$1)*(NOT(ISBLANK(EZ22)))</f>
        <v>0</v>
      </c>
      <c r="BY22" s="1">
        <f>POWER(0.925,FA22-1)*BY$7*(1+(BY$8/100))*(BY$1)*(NOT(ISBLANK(FA22)))</f>
        <v>0</v>
      </c>
      <c r="BZ22" s="1">
        <f>POWER(0.925,FB22-1)*BZ$7*(1+(BZ$8/100))*(BZ$1)*(NOT(ISBLANK(FB22)))</f>
        <v>0</v>
      </c>
      <c r="CA22" s="1">
        <f>POWER(0.925,FC22-1)*CA$7*(1+(CA$8/100))*(CA$1)*(NOT(ISBLANK(FC22)))</f>
        <v>0</v>
      </c>
      <c r="CB22" s="1">
        <f>POWER(0.925,FD22-1)*CB$7*(1+(CB$8/100))*(CB$1)*(NOT(ISBLANK(FD22)))</f>
        <v>0</v>
      </c>
      <c r="CC22" s="1">
        <f>POWER(0.925,FE22-1)*CC$7*(1+(CC$8/100))*(CC$1)*(NOT(ISBLANK(FE22)))</f>
        <v>0</v>
      </c>
      <c r="CD22" s="1">
        <f>POWER(0.925,FF22-1)*CD$7*(1+(CD$8/100))*(CD$1)*(NOT(ISBLANK(FF22)))</f>
        <v>0</v>
      </c>
      <c r="CE22" s="1">
        <f>POWER(0.925,FG22-1)*CE$7*(1+(CE$8/100))*(CE$1)*(NOT(ISBLANK(FG22)))</f>
        <v>0</v>
      </c>
      <c r="CF22" s="1">
        <f>POWER(0.925,FH22-1)*CF$7*(1+(CF$8/100))*(CF$1)*(NOT(ISBLANK(FH22)))</f>
        <v>0</v>
      </c>
      <c r="CG22" s="1">
        <f>POWER(0.925,FI22-1)*CG$7*(1+(CG$8/100))*(CG$1)*(NOT(ISBLANK(FI22)))</f>
        <v>0</v>
      </c>
      <c r="CH22" s="1">
        <f>POWER(0.925,FJ22-1)*CH$7*(1+(CH$8/100))*(CH$1)*(NOT(ISBLANK(FJ22)))</f>
        <v>0</v>
      </c>
      <c r="CI22" s="1">
        <f>POWER(0.925,FK22-1)*CI$7*(1+(CI$8/100))*(CI$1)*(NOT(ISBLANK(FK22)))</f>
        <v>0</v>
      </c>
      <c r="CJ22" s="1">
        <f>POWER(0.925,FL22-1)*CJ$7*(1+(CJ$8/100))*(CJ$1)*(NOT(ISBLANK(FL22)))</f>
        <v>0</v>
      </c>
      <c r="CK22" s="1">
        <f>POWER(0.925,FM22-1)*CK$7*(1+(CK$8/100))*(CK$1)*(NOT(ISBLANK(FM22)))</f>
        <v>0</v>
      </c>
      <c r="CL22" s="1">
        <f>POWER(0.925,FN22-1)*CL$7*(1+(CL$8/100))*(CL$1)*(NOT(ISBLANK(FN22)))</f>
        <v>0</v>
      </c>
      <c r="CM22" s="1">
        <f>POWER(0.925,FO22-1)*CM$7*(1+(CM$8/100))*(CM$1)*(NOT(ISBLANK(FO22)))</f>
        <v>0</v>
      </c>
      <c r="CN22" s="1">
        <f>POWER(0.925,FP22-1)*CN$7*(1+(CN$8/100))*(CN$1)*(NOT(ISBLANK(FP22)))</f>
        <v>0</v>
      </c>
      <c r="CO22" s="1">
        <f>POWER(0.925,FQ22-1)*CO$7*(1+(CO$8/100))*(CO$1)*(NOT(ISBLANK(FQ22)))</f>
        <v>0</v>
      </c>
      <c r="CP22" s="1">
        <f>POWER(0.925,FR22-1)*CP$7*(1+(CP$8/100))*(CP$1)*(NOT(ISBLANK(FR22)))</f>
        <v>0</v>
      </c>
      <c r="CQ22" s="1">
        <f>POWER(0.925,FS22-1)*CQ$7*(1+(CQ$8/100))*(CQ$1)*(NOT(ISBLANK(FS22)))</f>
        <v>0</v>
      </c>
      <c r="CR22" s="1">
        <f>POWER(0.925,FT22-1)*CR$7*(1+(CR$8/100))*(CR$1)*(NOT(ISBLANK(FT22)))</f>
        <v>0</v>
      </c>
      <c r="CS22" s="1">
        <f>POWER(0.925,FU22-1)*CS$7*(1+(CS$8/100))*(CS$1)*(NOT(ISBLANK(FU22)))</f>
        <v>0</v>
      </c>
      <c r="CT22" s="1">
        <f>POWER(0.925,FV22-1)*CT$7*(1+(CT$8/100))*(CT$1)*(NOT(ISBLANK(FV22)))</f>
        <v>0</v>
      </c>
      <c r="CU22" s="1">
        <f>POWER(0.925,FW22-1)*CU$7*(1+(CU$8/100))*(CU$1)*(NOT(ISBLANK(FW22)))</f>
        <v>0</v>
      </c>
      <c r="CV22" s="1">
        <f>POWER(0.925,FX22-1)*CV$7*(1+(CV$8/100))*(CV$1)*(NOT(ISBLANK(FX22)))</f>
        <v>0</v>
      </c>
      <c r="CW22" s="1">
        <f>POWER(0.925,FY22-1)*CW$7*(1+(CW$8/100))*(CW$1)*(NOT(ISBLANK(FY22)))</f>
        <v>0</v>
      </c>
      <c r="CX22" s="1"/>
      <c r="CY22" s="1"/>
      <c r="DZ22" s="1">
        <v>13</v>
      </c>
      <c r="EA22" s="1">
        <v>10</v>
      </c>
      <c r="EB22" s="1">
        <v>15</v>
      </c>
      <c r="EF22" s="1">
        <v>12</v>
      </c>
      <c r="EK22" s="12">
        <v>9</v>
      </c>
      <c r="FA22" s="1">
        <v>10</v>
      </c>
      <c r="FJ22" s="1">
        <v>9</v>
      </c>
    </row>
    <row r="23" spans="1:166">
      <c r="A23" s="1">
        <f>1+A22</f>
        <v>14</v>
      </c>
      <c r="B23" s="1" t="s">
        <v>52</v>
      </c>
      <c r="C23" s="18">
        <f>IF(H23=H22,C22,(A23))</f>
        <v>14</v>
      </c>
      <c r="D23" s="18">
        <v>1</v>
      </c>
      <c r="E23" s="2" t="str">
        <f>IF(C23&gt;D23,CONCATENATE("↓",(C23-D23)),(IF(C23=D23,"↔",CONCATENATE("↑",(D23-C23)))))</f>
        <v>↓13</v>
      </c>
      <c r="F23" s="1" t="s">
        <v>272</v>
      </c>
      <c r="G23" s="1" t="s">
        <v>14</v>
      </c>
      <c r="H23" s="8">
        <f>SUM(K23:T23)</f>
        <v>442.99831782226568</v>
      </c>
      <c r="I23" s="1">
        <f>COUNTIF(V23:BA23,"&gt;0")</f>
        <v>2</v>
      </c>
      <c r="J23" s="1">
        <f>COUNTIF(BB23:CW23,"&gt;0")</f>
        <v>0</v>
      </c>
      <c r="K23" s="8">
        <f>LARGE($V23:$BA23,1)</f>
        <v>250</v>
      </c>
      <c r="L23" s="8">
        <f>LARGE($V23:$BA23,2)</f>
        <v>192.99831782226568</v>
      </c>
      <c r="M23" s="8">
        <f>LARGE($V23:$BA23,3)</f>
        <v>0</v>
      </c>
      <c r="N23" s="8">
        <f>LARGE($V23:$BA23,4)</f>
        <v>0</v>
      </c>
      <c r="O23" s="8">
        <f>LARGE($V23:$BA23,5)</f>
        <v>0</v>
      </c>
      <c r="P23" s="8">
        <f>LARGE($BB23:$CW23,1)</f>
        <v>0</v>
      </c>
      <c r="Q23" s="8">
        <f>LARGE($BB23:$CW23,2)</f>
        <v>0</v>
      </c>
      <c r="R23" s="8">
        <f>LARGE($BB23:$CW23,3)</f>
        <v>0</v>
      </c>
      <c r="S23" s="8">
        <f>LARGE($BB23:$CW23,4)</f>
        <v>0</v>
      </c>
      <c r="T23" s="8">
        <f>LARGE($BB23:$CW23,5)</f>
        <v>0</v>
      </c>
      <c r="V23" s="1">
        <f>POWER(0.925,CX23-1)*V$7*(1+(V$8/100))*(V$1)*(NOT(ISBLANK(CX23)))</f>
        <v>0</v>
      </c>
      <c r="W23" s="1">
        <f>POWER(0.925,CY23-1)*W$7*(1+(W$8/100))*(W$1)*(NOT(ISBLANK(CY23)))</f>
        <v>0</v>
      </c>
      <c r="X23" s="1">
        <f>POWER(0.925,CZ23-1)*X$7*(1+(X$8/100))*(X$1)*(NOT(ISBLANK(CZ23)))</f>
        <v>0</v>
      </c>
      <c r="Y23" s="1">
        <f>POWER(0.925,DA23-1)*Y$7*(1+(Y$8/100))*(Y$1)*(NOT(ISBLANK(DA23)))</f>
        <v>0</v>
      </c>
      <c r="Z23" s="1">
        <f>POWER(0.925,DB23-1)*Z$7*(1+(Z$8/100))*(Z$1)*(NOT(ISBLANK(DB23)))</f>
        <v>0</v>
      </c>
      <c r="AA23" s="1">
        <f>POWER(0.925,DC23-1)*AA$7*(1+(AA$8/100))*(AA$1)*(NOT(ISBLANK(DC23)))</f>
        <v>0</v>
      </c>
      <c r="AB23" s="1">
        <f>POWER(0.925,DD23-1)*AB$7*(1+(AB$8/100))*(AB$1)*(NOT(ISBLANK(DD23)))</f>
        <v>0</v>
      </c>
      <c r="AC23" s="1">
        <f>POWER(0.925,DE23-1)*AC$7*(1+(AC$8/100))*(AC$1)*(NOT(ISBLANK(DE23)))</f>
        <v>0</v>
      </c>
      <c r="AD23" s="1">
        <f>POWER(0.925,DF23-1)*AD$7*(1+(AD$8/100))*(AD$1)*(NOT(ISBLANK(DF23)))</f>
        <v>0</v>
      </c>
      <c r="AE23" s="1">
        <f>POWER(0.925,DG23-1)*AE$7*(1+(AE$8/100))*(AE$1)*(NOT(ISBLANK(DG23)))</f>
        <v>0</v>
      </c>
      <c r="AF23" s="1">
        <f>POWER(0.925,DH23-1)*AF$7*(1+(AF$8/100))*(AF$1)*(NOT(ISBLANK(DH23)))</f>
        <v>0</v>
      </c>
      <c r="AG23" s="1">
        <f>POWER(0.925,DI23-1)*AG$7*(1+(AG$8/100))*(AG$1)*(NOT(ISBLANK(DI23)))</f>
        <v>0</v>
      </c>
      <c r="AH23" s="1">
        <f>POWER(0.925,DJ23-1)*AH$7*(1+(AH$8/100))*(AH$1)*(NOT(ISBLANK(DJ23)))</f>
        <v>0</v>
      </c>
      <c r="AI23" s="1">
        <f>POWER(0.925,DK23-1)*AI$7*(1+(AI$8/100))*(AI$1)*(NOT(ISBLANK(DK23)))</f>
        <v>0</v>
      </c>
      <c r="AJ23" s="1">
        <f>POWER(0.925,DL23-1)*AJ$7*(1+(AJ$8/100))*(AJ$1)*(NOT(ISBLANK(DL23)))</f>
        <v>0</v>
      </c>
      <c r="AK23" s="1">
        <f>POWER(0.925,DM23-1)*AK$7*(1+(AK$8/100))*(AK$1)*(NOT(ISBLANK(DM23)))</f>
        <v>0</v>
      </c>
      <c r="AL23" s="1">
        <f>POWER(0.925,DN23-1)*AL$7*(1+(AL$8/100))*(AL$1)*(NOT(ISBLANK(DN23)))</f>
        <v>0</v>
      </c>
      <c r="AM23" s="1">
        <f>POWER(0.925,DO23-1)*AM$7*(1+(AM$8/100))*(AM$1)*(NOT(ISBLANK(DO23)))</f>
        <v>0</v>
      </c>
      <c r="AN23" s="1">
        <f>POWER(0.925,DP23-1)*AN$7*(1+(AN$8/100))*(AN$1)*(NOT(ISBLANK(DP23)))</f>
        <v>0</v>
      </c>
      <c r="AO23" s="1">
        <f>POWER(0.925,DQ23-1)*AO$7*(1+(AO$8/100))*(AO$1)*(NOT(ISBLANK(DQ23)))</f>
        <v>0</v>
      </c>
      <c r="AP23" s="1">
        <f>POWER(0.925,DR23-1)*AP$7*(1+(AP$8/100))*(AP$1)*(NOT(ISBLANK(DR23)))</f>
        <v>0</v>
      </c>
      <c r="AQ23" s="1">
        <f>POWER(0.925,DS23-1)*AQ$7*(1+(AQ$8/100))*(AQ$1)*(NOT(ISBLANK(DS23)))</f>
        <v>0</v>
      </c>
      <c r="AR23" s="1">
        <f>POWER(0.925,DT23-1)*AR$7*(1+(AR$8/100))*(AR$1)*(NOT(ISBLANK(DT23)))</f>
        <v>0</v>
      </c>
      <c r="AS23" s="1">
        <f>POWER(0.925,DU23-1)*AS$7*(1+(AS$8/100))*(AS$1)*(NOT(ISBLANK(DU23)))</f>
        <v>0</v>
      </c>
      <c r="AT23" s="1">
        <f>POWER(0.925,DV23-1)*AT$7*(1+(AT$8/100))*(AT$1)*(NOT(ISBLANK(DV23)))</f>
        <v>0</v>
      </c>
      <c r="AU23" s="1">
        <f>POWER(0.925,DW23-1)*AU$7*(1+(AU$8/100))*(AU$1)*(NOT(ISBLANK(DW23)))</f>
        <v>0</v>
      </c>
      <c r="AV23" s="1">
        <f>POWER(0.925,DX23-1)*AV$7*(1+(AV$8/100))*(AV$1)*(NOT(ISBLANK(DX23)))</f>
        <v>250</v>
      </c>
      <c r="AW23" s="1">
        <f>POWER(0.925,DY23-1)*AW$7*(1+(AW$8/100))*(AW$1)*(NOT(ISBLANK(DY23)))</f>
        <v>0</v>
      </c>
      <c r="AX23" s="1">
        <f>POWER(0.925,DZ23-1)*AX$7*(1+(AX$8/100))*(AX$1)*(NOT(ISBLANK(DZ23)))</f>
        <v>192.99831782226568</v>
      </c>
      <c r="AY23" s="1">
        <f>POWER(0.925,EA23-1)*AY$7*(1+(AY$8/100))*(AY$1)*(NOT(ISBLANK(EA23)))</f>
        <v>0</v>
      </c>
      <c r="AZ23" s="1">
        <f>POWER(0.925,EB23-1)*AZ$7*(1+(AZ$8/100))*(AZ$1)*(NOT(ISBLANK(EB23)))</f>
        <v>0</v>
      </c>
      <c r="BA23" s="1">
        <f>POWER(0.925,EC23-1)*BA$7*(1+(BA$8/100))*(BA$1)*(NOT(ISBLANK(EC23)))</f>
        <v>0</v>
      </c>
      <c r="BB23" s="1">
        <f>POWER(0.925,ED23-1)*BB$7*(1+(BB$8/100))*(BB$1)*(NOT(ISBLANK(ED23)))</f>
        <v>0</v>
      </c>
      <c r="BC23" s="1">
        <f>POWER(0.925,EE23-1)*BC$7*(1+(BC$8/100))*(BC$1)*(NOT(ISBLANK(EE23)))</f>
        <v>0</v>
      </c>
      <c r="BD23" s="1">
        <f>POWER(0.925,EF23-1)*BD$7*(1+(BD$8/100))*(BD$1)*(NOT(ISBLANK(EF23)))</f>
        <v>0</v>
      </c>
      <c r="BE23" s="1">
        <f>POWER(0.925,EG23-1)*BE$7*(1+(BE$8/100))*(BE$1)*(NOT(ISBLANK(EG23)))</f>
        <v>0</v>
      </c>
      <c r="BF23" s="1">
        <f>POWER(0.925,EH23-1)*BF$7*(1+(BF$8/100))*(BF$1)*(NOT(ISBLANK(EH23)))</f>
        <v>0</v>
      </c>
      <c r="BG23" s="1">
        <f>POWER(0.925,EI23-1)*BG$7*(1+(BG$8/100))*(BG$1)*(NOT(ISBLANK(EI23)))</f>
        <v>0</v>
      </c>
      <c r="BH23" s="1">
        <f>POWER(0.925,EJ23-1)*BH$7*(1+(BH$8/100))*(BH$1)*(NOT(ISBLANK(EJ23)))</f>
        <v>0</v>
      </c>
      <c r="BI23" s="1">
        <f>POWER(0.925,EK23-1)*BI$7*(1+(BI$8/100))*(BI$1)*(NOT(ISBLANK(EK23)))</f>
        <v>0</v>
      </c>
      <c r="BJ23" s="1">
        <f>POWER(0.925,EL23-1)*BJ$7*(1+(BJ$8/100))*(BJ$1)*(NOT(ISBLANK(EL23)))</f>
        <v>0</v>
      </c>
      <c r="BK23" s="1">
        <f>POWER(0.925,EM23-1)*BK$7*(1+(BK$8/100))*(BK$1)*(NOT(ISBLANK(EM23)))</f>
        <v>0</v>
      </c>
      <c r="BL23" s="1">
        <f>POWER(0.925,EN23-1)*BL$7*(1+(BL$8/100))*(BL$1)*(NOT(ISBLANK(EN23)))</f>
        <v>0</v>
      </c>
      <c r="BM23" s="1">
        <f>POWER(0.925,EO23-1)*BM$7*(1+(BM$8/100))*(BM$1)*(NOT(ISBLANK(EO23)))</f>
        <v>0</v>
      </c>
      <c r="BN23" s="1">
        <f>POWER(0.925,EP23-1)*BN$7*(1+(BN$8/100))*(BN$1)*(NOT(ISBLANK(EP23)))</f>
        <v>0</v>
      </c>
      <c r="BO23" s="1">
        <f>POWER(0.925,EQ23-1)*BO$7*(1+(BO$8/100))*(BO$1)*(NOT(ISBLANK(EQ23)))</f>
        <v>0</v>
      </c>
      <c r="BP23" s="1">
        <f>POWER(0.925,ER23-1)*BP$7*(1+(BP$8/100))*(BP$1)*(NOT(ISBLANK(ER23)))</f>
        <v>0</v>
      </c>
      <c r="BQ23" s="1">
        <f>POWER(0.925,ES23-1)*BQ$7*(1+(BQ$8/100))*(BQ$1)*(NOT(ISBLANK(ES23)))</f>
        <v>0</v>
      </c>
      <c r="BR23" s="1">
        <f>POWER(0.925,ET23-1)*BR$7*(1+(BR$8/100))*(BR$1)*(NOT(ISBLANK(ET23)))</f>
        <v>0</v>
      </c>
      <c r="BS23" s="1">
        <f>POWER(0.925,EU23-1)*BS$7*(1+(BS$8/100))*(BS$1)*(NOT(ISBLANK(EU23)))</f>
        <v>0</v>
      </c>
      <c r="BT23" s="1">
        <f>POWER(0.925,EV23-1)*BT$7*(1+(BT$8/100))*(BT$1)*(NOT(ISBLANK(EV23)))</f>
        <v>0</v>
      </c>
      <c r="BU23" s="1">
        <f>POWER(0.925,EW23-1)*BU$7*(1+(BU$8/100))*(BU$1)*(NOT(ISBLANK(EW23)))</f>
        <v>0</v>
      </c>
      <c r="BV23" s="1">
        <f>POWER(0.925,EX23-1)*BV$7*(1+(BV$8/100))*(BV$1)*(NOT(ISBLANK(EX23)))</f>
        <v>0</v>
      </c>
      <c r="BW23" s="1">
        <f>POWER(0.925,EY23-1)*BW$7*(1+(BW$8/100))*(BW$1)*(NOT(ISBLANK(EY23)))</f>
        <v>0</v>
      </c>
      <c r="BX23" s="1">
        <f>POWER(0.925,EZ23-1)*BX$7*(1+(BX$8/100))*(BX$1)*(NOT(ISBLANK(EZ23)))</f>
        <v>0</v>
      </c>
      <c r="BY23" s="1">
        <f>POWER(0.925,FA23-1)*BY$7*(1+(BY$8/100))*(BY$1)*(NOT(ISBLANK(FA23)))</f>
        <v>0</v>
      </c>
      <c r="BZ23" s="1">
        <f>POWER(0.925,FB23-1)*BZ$7*(1+(BZ$8/100))*(BZ$1)*(NOT(ISBLANK(FB23)))</f>
        <v>0</v>
      </c>
      <c r="CA23" s="1">
        <f>POWER(0.925,FC23-1)*CA$7*(1+(CA$8/100))*(CA$1)*(NOT(ISBLANK(FC23)))</f>
        <v>0</v>
      </c>
      <c r="CB23" s="1">
        <f>POWER(0.925,FD23-1)*CB$7*(1+(CB$8/100))*(CB$1)*(NOT(ISBLANK(FD23)))</f>
        <v>0</v>
      </c>
      <c r="CC23" s="1">
        <f>POWER(0.925,FE23-1)*CC$7*(1+(CC$8/100))*(CC$1)*(NOT(ISBLANK(FE23)))</f>
        <v>0</v>
      </c>
      <c r="CD23" s="1">
        <f>POWER(0.925,FF23-1)*CD$7*(1+(CD$8/100))*(CD$1)*(NOT(ISBLANK(FF23)))</f>
        <v>0</v>
      </c>
      <c r="CE23" s="1">
        <f>POWER(0.925,FG23-1)*CE$7*(1+(CE$8/100))*(CE$1)*(NOT(ISBLANK(FG23)))</f>
        <v>0</v>
      </c>
      <c r="CF23" s="1">
        <f>POWER(0.925,FH23-1)*CF$7*(1+(CF$8/100))*(CF$1)*(NOT(ISBLANK(FH23)))</f>
        <v>0</v>
      </c>
      <c r="CG23" s="1">
        <f>POWER(0.925,FI23-1)*CG$7*(1+(CG$8/100))*(CG$1)*(NOT(ISBLANK(FI23)))</f>
        <v>0</v>
      </c>
      <c r="CH23" s="1">
        <f>POWER(0.925,FJ23-1)*CH$7*(1+(CH$8/100))*(CH$1)*(NOT(ISBLANK(FJ23)))</f>
        <v>0</v>
      </c>
      <c r="CI23" s="1">
        <f>POWER(0.925,FK23-1)*CI$7*(1+(CI$8/100))*(CI$1)*(NOT(ISBLANK(FK23)))</f>
        <v>0</v>
      </c>
      <c r="CJ23" s="1">
        <f>POWER(0.925,FL23-1)*CJ$7*(1+(CJ$8/100))*(CJ$1)*(NOT(ISBLANK(FL23)))</f>
        <v>0</v>
      </c>
      <c r="CK23" s="1">
        <f>POWER(0.925,FM23-1)*CK$7*(1+(CK$8/100))*(CK$1)*(NOT(ISBLANK(FM23)))</f>
        <v>0</v>
      </c>
      <c r="CL23" s="1">
        <f>POWER(0.925,FN23-1)*CL$7*(1+(CL$8/100))*(CL$1)*(NOT(ISBLANK(FN23)))</f>
        <v>0</v>
      </c>
      <c r="CM23" s="1">
        <f>POWER(0.925,FO23-1)*CM$7*(1+(CM$8/100))*(CM$1)*(NOT(ISBLANK(FO23)))</f>
        <v>0</v>
      </c>
      <c r="CN23" s="1">
        <f>POWER(0.925,FP23-1)*CN$7*(1+(CN$8/100))*(CN$1)*(NOT(ISBLANK(FP23)))</f>
        <v>0</v>
      </c>
      <c r="CO23" s="1">
        <f>POWER(0.925,FQ23-1)*CO$7*(1+(CO$8/100))*(CO$1)*(NOT(ISBLANK(FQ23)))</f>
        <v>0</v>
      </c>
      <c r="CP23" s="1">
        <f>POWER(0.925,FR23-1)*CP$7*(1+(CP$8/100))*(CP$1)*(NOT(ISBLANK(FR23)))</f>
        <v>0</v>
      </c>
      <c r="CQ23" s="1">
        <f>POWER(0.925,FS23-1)*CQ$7*(1+(CQ$8/100))*(CQ$1)*(NOT(ISBLANK(FS23)))</f>
        <v>0</v>
      </c>
      <c r="CR23" s="1">
        <f>POWER(0.925,FT23-1)*CR$7*(1+(CR$8/100))*(CR$1)*(NOT(ISBLANK(FT23)))</f>
        <v>0</v>
      </c>
      <c r="CS23" s="1">
        <f>POWER(0.925,FU23-1)*CS$7*(1+(CS$8/100))*(CS$1)*(NOT(ISBLANK(FU23)))</f>
        <v>0</v>
      </c>
      <c r="CT23" s="1">
        <f>POWER(0.925,FV23-1)*CT$7*(1+(CT$8/100))*(CT$1)*(NOT(ISBLANK(FV23)))</f>
        <v>0</v>
      </c>
      <c r="CU23" s="1">
        <f>POWER(0.925,FW23-1)*CU$7*(1+(CU$8/100))*(CU$1)*(NOT(ISBLANK(FW23)))</f>
        <v>0</v>
      </c>
      <c r="CV23" s="1">
        <f>POWER(0.925,FX23-1)*CV$7*(1+(CV$8/100))*(CV$1)*(NOT(ISBLANK(FX23)))</f>
        <v>0</v>
      </c>
      <c r="CW23" s="1">
        <f>POWER(0.925,FY23-1)*CW$7*(1+(CW$8/100))*(CW$1)*(NOT(ISBLANK(FY23)))</f>
        <v>0</v>
      </c>
      <c r="CX23" s="1"/>
      <c r="CY23" s="1"/>
      <c r="DX23" s="1">
        <v>1</v>
      </c>
      <c r="DZ23" s="1">
        <v>6</v>
      </c>
      <c r="EQ23" s="1">
        <v>14</v>
      </c>
      <c r="EW23" s="1">
        <v>14</v>
      </c>
      <c r="FG23" s="1">
        <v>3</v>
      </c>
      <c r="FH23" s="1">
        <v>7</v>
      </c>
    </row>
    <row r="24" spans="1:166">
      <c r="A24" s="1">
        <f>1+A23</f>
        <v>15</v>
      </c>
      <c r="B24" s="1" t="s">
        <v>52</v>
      </c>
      <c r="C24" s="18">
        <f>IF(H24=H23,C23,(A24))</f>
        <v>15</v>
      </c>
      <c r="D24" s="18">
        <v>1</v>
      </c>
      <c r="E24" s="2" t="str">
        <f>IF(C24&gt;D24,CONCATENATE("↓",(C24-D24)),(IF(C24=D24,"↔",CONCATENATE("↑",(D24-C24)))))</f>
        <v>↓14</v>
      </c>
      <c r="F24" s="1" t="s">
        <v>171</v>
      </c>
      <c r="G24" s="1" t="s">
        <v>14</v>
      </c>
      <c r="H24" s="8">
        <f>SUM(K24:T24)</f>
        <v>417.99712485579494</v>
      </c>
      <c r="I24" s="1">
        <f>COUNTIF(V24:BA24,"&gt;0")</f>
        <v>2</v>
      </c>
      <c r="J24" s="1">
        <f>COUNTIF(BB24:CW24,"&gt;0")</f>
        <v>2</v>
      </c>
      <c r="K24" s="8">
        <f>LARGE($V24:$BA24,1)</f>
        <v>213.90625000000003</v>
      </c>
      <c r="L24" s="8">
        <f>LARGE($V24:$BA24,2)</f>
        <v>112.40999644173867</v>
      </c>
      <c r="M24" s="8">
        <f>LARGE($V24:$BA24,3)</f>
        <v>0</v>
      </c>
      <c r="N24" s="8">
        <f>LARGE($V24:$BA24,4)</f>
        <v>0</v>
      </c>
      <c r="O24" s="8">
        <f>LARGE($V24:$BA24,5)</f>
        <v>0</v>
      </c>
      <c r="P24" s="8">
        <f>LARGE($BB24:$CW24,1)</f>
        <v>51.176822398887076</v>
      </c>
      <c r="Q24" s="8">
        <f>LARGE($BB24:$CW24,2)</f>
        <v>40.504056015169184</v>
      </c>
      <c r="R24" s="8">
        <f>LARGE($BB24:$CW24,3)</f>
        <v>0</v>
      </c>
      <c r="S24" s="8">
        <f>LARGE($BB24:$CW24,4)</f>
        <v>0</v>
      </c>
      <c r="T24" s="8">
        <f>LARGE($BB24:$CW24,5)</f>
        <v>0</v>
      </c>
      <c r="V24" s="1">
        <f>POWER(0.925,CX24-1)*V$7*(1+(V$8/100))*(V$1)*(NOT(ISBLANK(CX24)))</f>
        <v>0</v>
      </c>
      <c r="W24" s="1">
        <f>POWER(0.925,CY24-1)*W$7*(1+(W$8/100))*(W$1)*(NOT(ISBLANK(CY24)))</f>
        <v>0</v>
      </c>
      <c r="X24" s="1">
        <f>POWER(0.925,CZ24-1)*X$7*(1+(X$8/100))*(X$1)*(NOT(ISBLANK(CZ24)))</f>
        <v>0</v>
      </c>
      <c r="Y24" s="1">
        <f>POWER(0.925,DA24-1)*Y$7*(1+(Y$8/100))*(Y$1)*(NOT(ISBLANK(DA24)))</f>
        <v>0</v>
      </c>
      <c r="Z24" s="1">
        <f>POWER(0.925,DB24-1)*Z$7*(1+(Z$8/100))*(Z$1)*(NOT(ISBLANK(DB24)))</f>
        <v>0</v>
      </c>
      <c r="AA24" s="1">
        <f>POWER(0.925,DC24-1)*AA$7*(1+(AA$8/100))*(AA$1)*(NOT(ISBLANK(DC24)))</f>
        <v>0</v>
      </c>
      <c r="AB24" s="1">
        <f>POWER(0.925,DD24-1)*AB$7*(1+(AB$8/100))*(AB$1)*(NOT(ISBLANK(DD24)))</f>
        <v>0</v>
      </c>
      <c r="AC24" s="1">
        <f>POWER(0.925,DE24-1)*AC$7*(1+(AC$8/100))*(AC$1)*(NOT(ISBLANK(DE24)))</f>
        <v>0</v>
      </c>
      <c r="AD24" s="1">
        <f>POWER(0.925,DF24-1)*AD$7*(1+(AD$8/100))*(AD$1)*(NOT(ISBLANK(DF24)))</f>
        <v>0</v>
      </c>
      <c r="AE24" s="1">
        <f>POWER(0.925,DG24-1)*AE$7*(1+(AE$8/100))*(AE$1)*(NOT(ISBLANK(DG24)))</f>
        <v>0</v>
      </c>
      <c r="AF24" s="1">
        <f>POWER(0.925,DH24-1)*AF$7*(1+(AF$8/100))*(AF$1)*(NOT(ISBLANK(DH24)))</f>
        <v>0</v>
      </c>
      <c r="AG24" s="1">
        <f>POWER(0.925,DI24-1)*AG$7*(1+(AG$8/100))*(AG$1)*(NOT(ISBLANK(DI24)))</f>
        <v>0</v>
      </c>
      <c r="AH24" s="1">
        <f>POWER(0.925,DJ24-1)*AH$7*(1+(AH$8/100))*(AH$1)*(NOT(ISBLANK(DJ24)))</f>
        <v>0</v>
      </c>
      <c r="AI24" s="1">
        <f>POWER(0.925,DK24-1)*AI$7*(1+(AI$8/100))*(AI$1)*(NOT(ISBLANK(DK24)))</f>
        <v>0</v>
      </c>
      <c r="AJ24" s="1">
        <f>POWER(0.925,DL24-1)*AJ$7*(1+(AJ$8/100))*(AJ$1)*(NOT(ISBLANK(DL24)))</f>
        <v>0</v>
      </c>
      <c r="AK24" s="1">
        <f>POWER(0.925,DM24-1)*AK$7*(1+(AK$8/100))*(AK$1)*(NOT(ISBLANK(DM24)))</f>
        <v>0</v>
      </c>
      <c r="AL24" s="1">
        <f>POWER(0.925,DN24-1)*AL$7*(1+(AL$8/100))*(AL$1)*(NOT(ISBLANK(DN24)))</f>
        <v>0</v>
      </c>
      <c r="AM24" s="1">
        <f>POWER(0.925,DO24-1)*AM$7*(1+(AM$8/100))*(AM$1)*(NOT(ISBLANK(DO24)))</f>
        <v>0</v>
      </c>
      <c r="AN24" s="1">
        <f>POWER(0.925,DP24-1)*AN$7*(1+(AN$8/100))*(AN$1)*(NOT(ISBLANK(DP24)))</f>
        <v>0</v>
      </c>
      <c r="AO24" s="1">
        <f>POWER(0.925,DQ24-1)*AO$7*(1+(AO$8/100))*(AO$1)*(NOT(ISBLANK(DQ24)))</f>
        <v>0</v>
      </c>
      <c r="AP24" s="1">
        <f>POWER(0.925,DR24-1)*AP$7*(1+(AP$8/100))*(AP$1)*(NOT(ISBLANK(DR24)))</f>
        <v>0</v>
      </c>
      <c r="AQ24" s="1">
        <f>POWER(0.925,DS24-1)*AQ$7*(1+(AQ$8/100))*(AQ$1)*(NOT(ISBLANK(DS24)))</f>
        <v>0</v>
      </c>
      <c r="AR24" s="1">
        <f>POWER(0.925,DT24-1)*AR$7*(1+(AR$8/100))*(AR$1)*(NOT(ISBLANK(DT24)))</f>
        <v>0</v>
      </c>
      <c r="AS24" s="1">
        <f>POWER(0.925,DU24-1)*AS$7*(1+(AS$8/100))*(AS$1)*(NOT(ISBLANK(DU24)))</f>
        <v>0</v>
      </c>
      <c r="AT24" s="1">
        <f>POWER(0.925,DV24-1)*AT$7*(1+(AT$8/100))*(AT$1)*(NOT(ISBLANK(DV24)))</f>
        <v>0</v>
      </c>
      <c r="AU24" s="1">
        <f>POWER(0.925,DW24-1)*AU$7*(1+(AU$8/100))*(AU$1)*(NOT(ISBLANK(DW24)))</f>
        <v>0</v>
      </c>
      <c r="AV24" s="1">
        <f>POWER(0.925,DX24-1)*AV$7*(1+(AV$8/100))*(AV$1)*(NOT(ISBLANK(DX24)))</f>
        <v>213.90625000000003</v>
      </c>
      <c r="AW24" s="1">
        <f>POWER(0.925,DY24-1)*AW$7*(1+(AW$8/100))*(AW$1)*(NOT(ISBLANK(DY24)))</f>
        <v>0</v>
      </c>
      <c r="AX24" s="1">
        <f>POWER(0.925,DZ24-1)*AX$7*(1+(AX$8/100))*(AX$1)*(NOT(ISBLANK(DZ24)))</f>
        <v>0</v>
      </c>
      <c r="AY24" s="1">
        <f>POWER(0.925,EA24-1)*AY$7*(1+(AY$8/100))*(AY$1)*(NOT(ISBLANK(EA24)))</f>
        <v>112.40999644173867</v>
      </c>
      <c r="AZ24" s="1">
        <f>POWER(0.925,EB24-1)*AZ$7*(1+(AZ$8/100))*(AZ$1)*(NOT(ISBLANK(EB24)))</f>
        <v>0</v>
      </c>
      <c r="BA24" s="1">
        <f>POWER(0.925,EC24-1)*BA$7*(1+(BA$8/100))*(BA$1)*(NOT(ISBLANK(EC24)))</f>
        <v>0</v>
      </c>
      <c r="BB24" s="1">
        <f>POWER(0.925,ED24-1)*BB$7*(1+(BB$8/100))*(BB$1)*(NOT(ISBLANK(ED24)))</f>
        <v>0</v>
      </c>
      <c r="BC24" s="1">
        <f>POWER(0.925,EE24-1)*BC$7*(1+(BC$8/100))*(BC$1)*(NOT(ISBLANK(EE24)))</f>
        <v>0</v>
      </c>
      <c r="BD24" s="1">
        <f>POWER(0.925,EF24-1)*BD$7*(1+(BD$8/100))*(BD$1)*(NOT(ISBLANK(EF24)))</f>
        <v>40.504056015169184</v>
      </c>
      <c r="BE24" s="1">
        <f>POWER(0.925,EG24-1)*BE$7*(1+(BE$8/100))*(BE$1)*(NOT(ISBLANK(EG24)))</f>
        <v>0</v>
      </c>
      <c r="BF24" s="1">
        <f>POWER(0.925,EH24-1)*BF$7*(1+(BF$8/100))*(BF$1)*(NOT(ISBLANK(EH24)))</f>
        <v>0</v>
      </c>
      <c r="BG24" s="1">
        <f>POWER(0.925,EI24-1)*BG$7*(1+(BG$8/100))*(BG$1)*(NOT(ISBLANK(EI24)))</f>
        <v>51.176822398887076</v>
      </c>
      <c r="BH24" s="1">
        <f>POWER(0.925,EJ24-1)*BH$7*(1+(BH$8/100))*(BH$1)*(NOT(ISBLANK(EJ24)))</f>
        <v>0</v>
      </c>
      <c r="BI24" s="1">
        <f>POWER(0.925,EK24-1)*BI$7*(1+(BI$8/100))*(BI$1)*(NOT(ISBLANK(EK24)))</f>
        <v>0</v>
      </c>
      <c r="BJ24" s="1">
        <f>POWER(0.925,EL24-1)*BJ$7*(1+(BJ$8/100))*(BJ$1)*(NOT(ISBLANK(EL24)))</f>
        <v>0</v>
      </c>
      <c r="BK24" s="1">
        <f>POWER(0.925,EM24-1)*BK$7*(1+(BK$8/100))*(BK$1)*(NOT(ISBLANK(EM24)))</f>
        <v>0</v>
      </c>
      <c r="BL24" s="1">
        <f>POWER(0.925,EN24-1)*BL$7*(1+(BL$8/100))*(BL$1)*(NOT(ISBLANK(EN24)))</f>
        <v>0</v>
      </c>
      <c r="BM24" s="1">
        <f>POWER(0.925,EO24-1)*BM$7*(1+(BM$8/100))*(BM$1)*(NOT(ISBLANK(EO24)))</f>
        <v>0</v>
      </c>
      <c r="BN24" s="1">
        <f>POWER(0.925,EP24-1)*BN$7*(1+(BN$8/100))*(BN$1)*(NOT(ISBLANK(EP24)))</f>
        <v>0</v>
      </c>
      <c r="BO24" s="1">
        <f>POWER(0.925,EQ24-1)*BO$7*(1+(BO$8/100))*(BO$1)*(NOT(ISBLANK(EQ24)))</f>
        <v>0</v>
      </c>
      <c r="BP24" s="1">
        <f>POWER(0.925,ER24-1)*BP$7*(1+(BP$8/100))*(BP$1)*(NOT(ISBLANK(ER24)))</f>
        <v>0</v>
      </c>
      <c r="BQ24" s="1">
        <f>POWER(0.925,ES24-1)*BQ$7*(1+(BQ$8/100))*(BQ$1)*(NOT(ISBLANK(ES24)))</f>
        <v>0</v>
      </c>
      <c r="BR24" s="1">
        <f>POWER(0.925,ET24-1)*BR$7*(1+(BR$8/100))*(BR$1)*(NOT(ISBLANK(ET24)))</f>
        <v>0</v>
      </c>
      <c r="BS24" s="1">
        <f>POWER(0.925,EU24-1)*BS$7*(1+(BS$8/100))*(BS$1)*(NOT(ISBLANK(EU24)))</f>
        <v>0</v>
      </c>
      <c r="BT24" s="1">
        <f>POWER(0.925,EV24-1)*BT$7*(1+(BT$8/100))*(BT$1)*(NOT(ISBLANK(EV24)))</f>
        <v>0</v>
      </c>
      <c r="BU24" s="1">
        <f>POWER(0.925,EW24-1)*BU$7*(1+(BU$8/100))*(BU$1)*(NOT(ISBLANK(EW24)))</f>
        <v>0</v>
      </c>
      <c r="BV24" s="1">
        <f>POWER(0.925,EX24-1)*BV$7*(1+(BV$8/100))*(BV$1)*(NOT(ISBLANK(EX24)))</f>
        <v>0</v>
      </c>
      <c r="BW24" s="1">
        <f>POWER(0.925,EY24-1)*BW$7*(1+(BW$8/100))*(BW$1)*(NOT(ISBLANK(EY24)))</f>
        <v>0</v>
      </c>
      <c r="BX24" s="1">
        <f>POWER(0.925,EZ24-1)*BX$7*(1+(BX$8/100))*(BX$1)*(NOT(ISBLANK(EZ24)))</f>
        <v>0</v>
      </c>
      <c r="BY24" s="1">
        <f>POWER(0.925,FA24-1)*BY$7*(1+(BY$8/100))*(BY$1)*(NOT(ISBLANK(FA24)))</f>
        <v>0</v>
      </c>
      <c r="BZ24" s="1">
        <f>POWER(0.925,FB24-1)*BZ$7*(1+(BZ$8/100))*(BZ$1)*(NOT(ISBLANK(FB24)))</f>
        <v>0</v>
      </c>
      <c r="CA24" s="1">
        <f>POWER(0.925,FC24-1)*CA$7*(1+(CA$8/100))*(CA$1)*(NOT(ISBLANK(FC24)))</f>
        <v>0</v>
      </c>
      <c r="CB24" s="1">
        <f>POWER(0.925,FD24-1)*CB$7*(1+(CB$8/100))*(CB$1)*(NOT(ISBLANK(FD24)))</f>
        <v>0</v>
      </c>
      <c r="CC24" s="1">
        <f>POWER(0.925,FE24-1)*CC$7*(1+(CC$8/100))*(CC$1)*(NOT(ISBLANK(FE24)))</f>
        <v>0</v>
      </c>
      <c r="CD24" s="1">
        <f>POWER(0.925,FF24-1)*CD$7*(1+(CD$8/100))*(CD$1)*(NOT(ISBLANK(FF24)))</f>
        <v>0</v>
      </c>
      <c r="CE24" s="1">
        <f>POWER(0.925,FG24-1)*CE$7*(1+(CE$8/100))*(CE$1)*(NOT(ISBLANK(FG24)))</f>
        <v>0</v>
      </c>
      <c r="CF24" s="1">
        <f>POWER(0.925,FH24-1)*CF$7*(1+(CF$8/100))*(CF$1)*(NOT(ISBLANK(FH24)))</f>
        <v>0</v>
      </c>
      <c r="CG24" s="1">
        <f>POWER(0.925,FI24-1)*CG$7*(1+(CG$8/100))*(CG$1)*(NOT(ISBLANK(FI24)))</f>
        <v>0</v>
      </c>
      <c r="CH24" s="1">
        <f>POWER(0.925,FJ24-1)*CH$7*(1+(CH$8/100))*(CH$1)*(NOT(ISBLANK(FJ24)))</f>
        <v>0</v>
      </c>
      <c r="CI24" s="1">
        <f>POWER(0.925,FK24-1)*CI$7*(1+(CI$8/100))*(CI$1)*(NOT(ISBLANK(FK24)))</f>
        <v>0</v>
      </c>
      <c r="CJ24" s="1">
        <f>POWER(0.925,FL24-1)*CJ$7*(1+(CJ$8/100))*(CJ$1)*(NOT(ISBLANK(FL24)))</f>
        <v>0</v>
      </c>
      <c r="CK24" s="1">
        <f>POWER(0.925,FM24-1)*CK$7*(1+(CK$8/100))*(CK$1)*(NOT(ISBLANK(FM24)))</f>
        <v>0</v>
      </c>
      <c r="CL24" s="1">
        <f>POWER(0.925,FN24-1)*CL$7*(1+(CL$8/100))*(CL$1)*(NOT(ISBLANK(FN24)))</f>
        <v>0</v>
      </c>
      <c r="CM24" s="1">
        <f>POWER(0.925,FO24-1)*CM$7*(1+(CM$8/100))*(CM$1)*(NOT(ISBLANK(FO24)))</f>
        <v>0</v>
      </c>
      <c r="CN24" s="1">
        <f>POWER(0.925,FP24-1)*CN$7*(1+(CN$8/100))*(CN$1)*(NOT(ISBLANK(FP24)))</f>
        <v>0</v>
      </c>
      <c r="CO24" s="1">
        <f>POWER(0.925,FQ24-1)*CO$7*(1+(CO$8/100))*(CO$1)*(NOT(ISBLANK(FQ24)))</f>
        <v>0</v>
      </c>
      <c r="CP24" s="1">
        <f>POWER(0.925,FR24-1)*CP$7*(1+(CP$8/100))*(CP$1)*(NOT(ISBLANK(FR24)))</f>
        <v>0</v>
      </c>
      <c r="CQ24" s="1">
        <f>POWER(0.925,FS24-1)*CQ$7*(1+(CQ$8/100))*(CQ$1)*(NOT(ISBLANK(FS24)))</f>
        <v>0</v>
      </c>
      <c r="CR24" s="1">
        <f>POWER(0.925,FT24-1)*CR$7*(1+(CR$8/100))*(CR$1)*(NOT(ISBLANK(FT24)))</f>
        <v>0</v>
      </c>
      <c r="CS24" s="1">
        <f>POWER(0.925,FU24-1)*CS$7*(1+(CS$8/100))*(CS$1)*(NOT(ISBLANK(FU24)))</f>
        <v>0</v>
      </c>
      <c r="CT24" s="1">
        <f>POWER(0.925,FV24-1)*CT$7*(1+(CT$8/100))*(CT$1)*(NOT(ISBLANK(FV24)))</f>
        <v>0</v>
      </c>
      <c r="CU24" s="1">
        <f>POWER(0.925,FW24-1)*CU$7*(1+(CU$8/100))*(CU$1)*(NOT(ISBLANK(FW24)))</f>
        <v>0</v>
      </c>
      <c r="CV24" s="1">
        <f>POWER(0.925,FX24-1)*CV$7*(1+(CV$8/100))*(CV$1)*(NOT(ISBLANK(FX24)))</f>
        <v>0</v>
      </c>
      <c r="CW24" s="1">
        <f>POWER(0.925,FY24-1)*CW$7*(1+(CW$8/100))*(CW$1)*(NOT(ISBLANK(FY24)))</f>
        <v>0</v>
      </c>
      <c r="CX24" s="1"/>
      <c r="CY24" s="1"/>
      <c r="DX24" s="1">
        <v>3</v>
      </c>
      <c r="EA24" s="1">
        <v>12</v>
      </c>
      <c r="EF24" s="1">
        <v>11</v>
      </c>
      <c r="EI24" s="1">
        <v>8</v>
      </c>
      <c r="EK24" s="12">
        <v>11</v>
      </c>
      <c r="EN24" s="1">
        <v>9</v>
      </c>
      <c r="EQ24" s="1">
        <v>10</v>
      </c>
    </row>
    <row r="25" spans="1:166">
      <c r="A25" s="1">
        <f>1+A24</f>
        <v>16</v>
      </c>
      <c r="B25" s="1" t="s">
        <v>52</v>
      </c>
      <c r="C25" s="18">
        <f>IF(H25=H24,C24,(A25))</f>
        <v>16</v>
      </c>
      <c r="D25" s="18">
        <v>1</v>
      </c>
      <c r="E25" s="2" t="str">
        <f>IF(C25&gt;D25,CONCATENATE("↓",(C25-D25)),(IF(C25=D25,"↔",CONCATENATE("↑",(D25-C25)))))</f>
        <v>↓15</v>
      </c>
      <c r="F25" s="1" t="s">
        <v>181</v>
      </c>
      <c r="G25" s="1" t="s">
        <v>21</v>
      </c>
      <c r="H25" s="8">
        <f>SUM(K25:T25)</f>
        <v>373.02943419327033</v>
      </c>
      <c r="I25" s="1">
        <f>COUNTIF(V25:BA25,"&gt;0")</f>
        <v>1</v>
      </c>
      <c r="J25" s="1">
        <f>COUNTIF(BB25:CW25,"&gt;0")</f>
        <v>0</v>
      </c>
      <c r="K25" s="8">
        <f>LARGE($V25:$BA25,1)</f>
        <v>373.02943419327033</v>
      </c>
      <c r="L25" s="8">
        <f>LARGE($V25:$BA25,2)</f>
        <v>0</v>
      </c>
      <c r="M25" s="8">
        <f>LARGE($V25:$BA25,3)</f>
        <v>0</v>
      </c>
      <c r="N25" s="8">
        <f>LARGE($V25:$BA25,4)</f>
        <v>0</v>
      </c>
      <c r="O25" s="8">
        <f>LARGE($V25:$BA25,5)</f>
        <v>0</v>
      </c>
      <c r="P25" s="8">
        <f>LARGE($BB25:$CW25,1)</f>
        <v>0</v>
      </c>
      <c r="Q25" s="8">
        <f>LARGE($BB25:$CW25,2)</f>
        <v>0</v>
      </c>
      <c r="R25" s="8">
        <f>LARGE($BB25:$CW25,3)</f>
        <v>0</v>
      </c>
      <c r="S25" s="8">
        <f>LARGE($BB25:$CW25,4)</f>
        <v>0</v>
      </c>
      <c r="T25" s="8">
        <f>LARGE($BB25:$CW25,5)</f>
        <v>0</v>
      </c>
      <c r="V25" s="1">
        <f>POWER(0.925,CX25-1)*V$7*(1+(V$8/100))*(V$1)*(NOT(ISBLANK(CX25)))</f>
        <v>0</v>
      </c>
      <c r="W25" s="1">
        <f>POWER(0.925,CY25-1)*W$7*(1+(W$8/100))*(W$1)*(NOT(ISBLANK(CY25)))</f>
        <v>0</v>
      </c>
      <c r="X25" s="1">
        <f>POWER(0.925,CZ25-1)*X$7*(1+(X$8/100))*(X$1)*(NOT(ISBLANK(CZ25)))</f>
        <v>0</v>
      </c>
      <c r="Y25" s="1">
        <f>POWER(0.925,DA25-1)*Y$7*(1+(Y$8/100))*(Y$1)*(NOT(ISBLANK(DA25)))</f>
        <v>0</v>
      </c>
      <c r="Z25" s="1">
        <f>POWER(0.925,DB25-1)*Z$7*(1+(Z$8/100))*(Z$1)*(NOT(ISBLANK(DB25)))</f>
        <v>0</v>
      </c>
      <c r="AA25" s="1">
        <f>POWER(0.925,DC25-1)*AA$7*(1+(AA$8/100))*(AA$1)*(NOT(ISBLANK(DC25)))</f>
        <v>0</v>
      </c>
      <c r="AB25" s="1">
        <f>POWER(0.925,DD25-1)*AB$7*(1+(AB$8/100))*(AB$1)*(NOT(ISBLANK(DD25)))</f>
        <v>0</v>
      </c>
      <c r="AC25" s="1">
        <f>POWER(0.925,DE25-1)*AC$7*(1+(AC$8/100))*(AC$1)*(NOT(ISBLANK(DE25)))</f>
        <v>0</v>
      </c>
      <c r="AD25" s="1">
        <f>POWER(0.925,DF25-1)*AD$7*(1+(AD$8/100))*(AD$1)*(NOT(ISBLANK(DF25)))</f>
        <v>0</v>
      </c>
      <c r="AE25" s="1">
        <f>POWER(0.925,DG25-1)*AE$7*(1+(AE$8/100))*(AE$1)*(NOT(ISBLANK(DG25)))</f>
        <v>0</v>
      </c>
      <c r="AF25" s="1">
        <f>POWER(0.925,DH25-1)*AF$7*(1+(AF$8/100))*(AF$1)*(NOT(ISBLANK(DH25)))</f>
        <v>0</v>
      </c>
      <c r="AG25" s="1">
        <f>POWER(0.925,DI25-1)*AG$7*(1+(AG$8/100))*(AG$1)*(NOT(ISBLANK(DI25)))</f>
        <v>0</v>
      </c>
      <c r="AH25" s="1">
        <f>POWER(0.925,DJ25-1)*AH$7*(1+(AH$8/100))*(AH$1)*(NOT(ISBLANK(DJ25)))</f>
        <v>0</v>
      </c>
      <c r="AI25" s="1">
        <f>POWER(0.925,DK25-1)*AI$7*(1+(AI$8/100))*(AI$1)*(NOT(ISBLANK(DK25)))</f>
        <v>0</v>
      </c>
      <c r="AJ25" s="1">
        <f>POWER(0.925,DL25-1)*AJ$7*(1+(AJ$8/100))*(AJ$1)*(NOT(ISBLANK(DL25)))</f>
        <v>0</v>
      </c>
      <c r="AK25" s="1">
        <f>POWER(0.925,DM25-1)*AK$7*(1+(AK$8/100))*(AK$1)*(NOT(ISBLANK(DM25)))</f>
        <v>0</v>
      </c>
      <c r="AL25" s="1">
        <f>POWER(0.925,DN25-1)*AL$7*(1+(AL$8/100))*(AL$1)*(NOT(ISBLANK(DN25)))</f>
        <v>0</v>
      </c>
      <c r="AM25" s="1">
        <f>POWER(0.925,DO25-1)*AM$7*(1+(AM$8/100))*(AM$1)*(NOT(ISBLANK(DO25)))</f>
        <v>0</v>
      </c>
      <c r="AN25" s="1">
        <f>POWER(0.925,DP25-1)*AN$7*(1+(AN$8/100))*(AN$1)*(NOT(ISBLANK(DP25)))</f>
        <v>0</v>
      </c>
      <c r="AO25" s="1">
        <f>POWER(0.925,DQ25-1)*AO$7*(1+(AO$8/100))*(AO$1)*(NOT(ISBLANK(DQ25)))</f>
        <v>0</v>
      </c>
      <c r="AP25" s="1">
        <f>POWER(0.925,DR25-1)*AP$7*(1+(AP$8/100))*(AP$1)*(NOT(ISBLANK(DR25)))</f>
        <v>0</v>
      </c>
      <c r="AQ25" s="1">
        <f>POWER(0.925,DS25-1)*AQ$7*(1+(AQ$8/100))*(AQ$1)*(NOT(ISBLANK(DS25)))</f>
        <v>0</v>
      </c>
      <c r="AR25" s="1">
        <f>POWER(0.925,DT25-1)*AR$7*(1+(AR$8/100))*(AR$1)*(NOT(ISBLANK(DT25)))</f>
        <v>0</v>
      </c>
      <c r="AS25" s="1">
        <f>POWER(0.925,DU25-1)*AS$7*(1+(AS$8/100))*(AS$1)*(NOT(ISBLANK(DU25)))</f>
        <v>0</v>
      </c>
      <c r="AT25" s="1">
        <f>POWER(0.925,DV25-1)*AT$7*(1+(AT$8/100))*(AT$1)*(NOT(ISBLANK(DV25)))</f>
        <v>0</v>
      </c>
      <c r="AU25" s="1">
        <f>POWER(0.925,DW25-1)*AU$7*(1+(AU$8/100))*(AU$1)*(NOT(ISBLANK(DW25)))</f>
        <v>0</v>
      </c>
      <c r="AV25" s="1">
        <f>POWER(0.925,DX25-1)*AV$7*(1+(AV$8/100))*(AV$1)*(NOT(ISBLANK(DX25)))</f>
        <v>0</v>
      </c>
      <c r="AW25" s="1">
        <f>POWER(0.925,DY25-1)*AW$7*(1+(AW$8/100))*(AW$1)*(NOT(ISBLANK(DY25)))</f>
        <v>0</v>
      </c>
      <c r="AX25" s="1">
        <f>POWER(0.925,DZ25-1)*AX$7*(1+(AX$8/100))*(AX$1)*(NOT(ISBLANK(DZ25)))</f>
        <v>0</v>
      </c>
      <c r="AY25" s="1">
        <f>POWER(0.925,EA25-1)*AY$7*(1+(AY$8/100))*(AY$1)*(NOT(ISBLANK(EA25)))</f>
        <v>0</v>
      </c>
      <c r="AZ25" s="1">
        <f>POWER(0.925,EB25-1)*AZ$7*(1+(AZ$8/100))*(AZ$1)*(NOT(ISBLANK(EB25)))</f>
        <v>373.02943419327033</v>
      </c>
      <c r="BA25" s="1">
        <f>POWER(0.925,EC25-1)*BA$7*(1+(BA$8/100))*(BA$1)*(NOT(ISBLANK(EC25)))</f>
        <v>0</v>
      </c>
      <c r="BB25" s="1">
        <f>POWER(0.925,ED25-1)*BB$7*(1+(BB$8/100))*(BB$1)*(NOT(ISBLANK(ED25)))</f>
        <v>0</v>
      </c>
      <c r="BC25" s="1">
        <f>POWER(0.925,EE25-1)*BC$7*(1+(BC$8/100))*(BC$1)*(NOT(ISBLANK(EE25)))</f>
        <v>0</v>
      </c>
      <c r="BD25" s="1">
        <f>POWER(0.925,EF25-1)*BD$7*(1+(BD$8/100))*(BD$1)*(NOT(ISBLANK(EF25)))</f>
        <v>0</v>
      </c>
      <c r="BE25" s="1">
        <f>POWER(0.925,EG25-1)*BE$7*(1+(BE$8/100))*(BE$1)*(NOT(ISBLANK(EG25)))</f>
        <v>0</v>
      </c>
      <c r="BF25" s="1">
        <f>POWER(0.925,EH25-1)*BF$7*(1+(BF$8/100))*(BF$1)*(NOT(ISBLANK(EH25)))</f>
        <v>0</v>
      </c>
      <c r="BG25" s="1">
        <f>POWER(0.925,EI25-1)*BG$7*(1+(BG$8/100))*(BG$1)*(NOT(ISBLANK(EI25)))</f>
        <v>0</v>
      </c>
      <c r="BH25" s="1">
        <f>POWER(0.925,EJ25-1)*BH$7*(1+(BH$8/100))*(BH$1)*(NOT(ISBLANK(EJ25)))</f>
        <v>0</v>
      </c>
      <c r="BI25" s="1">
        <f>POWER(0.925,EK25-1)*BI$7*(1+(BI$8/100))*(BI$1)*(NOT(ISBLANK(EK25)))</f>
        <v>0</v>
      </c>
      <c r="BJ25" s="1">
        <f>POWER(0.925,EL25-1)*BJ$7*(1+(BJ$8/100))*(BJ$1)*(NOT(ISBLANK(EL25)))</f>
        <v>0</v>
      </c>
      <c r="BK25" s="1">
        <f>POWER(0.925,EM25-1)*BK$7*(1+(BK$8/100))*(BK$1)*(NOT(ISBLANK(EM25)))</f>
        <v>0</v>
      </c>
      <c r="BL25" s="1">
        <f>POWER(0.925,EN25-1)*BL$7*(1+(BL$8/100))*(BL$1)*(NOT(ISBLANK(EN25)))</f>
        <v>0</v>
      </c>
      <c r="BM25" s="1">
        <f>POWER(0.925,EO25-1)*BM$7*(1+(BM$8/100))*(BM$1)*(NOT(ISBLANK(EO25)))</f>
        <v>0</v>
      </c>
      <c r="BN25" s="1">
        <f>POWER(0.925,EP25-1)*BN$7*(1+(BN$8/100))*(BN$1)*(NOT(ISBLANK(EP25)))</f>
        <v>0</v>
      </c>
      <c r="BO25" s="1">
        <f>POWER(0.925,EQ25-1)*BO$7*(1+(BO$8/100))*(BO$1)*(NOT(ISBLANK(EQ25)))</f>
        <v>0</v>
      </c>
      <c r="BP25" s="1">
        <f>POWER(0.925,ER25-1)*BP$7*(1+(BP$8/100))*(BP$1)*(NOT(ISBLANK(ER25)))</f>
        <v>0</v>
      </c>
      <c r="BQ25" s="1">
        <f>POWER(0.925,ES25-1)*BQ$7*(1+(BQ$8/100))*(BQ$1)*(NOT(ISBLANK(ES25)))</f>
        <v>0</v>
      </c>
      <c r="BR25" s="1">
        <f>POWER(0.925,ET25-1)*BR$7*(1+(BR$8/100))*(BR$1)*(NOT(ISBLANK(ET25)))</f>
        <v>0</v>
      </c>
      <c r="BS25" s="1">
        <f>POWER(0.925,EU25-1)*BS$7*(1+(BS$8/100))*(BS$1)*(NOT(ISBLANK(EU25)))</f>
        <v>0</v>
      </c>
      <c r="BT25" s="1">
        <f>POWER(0.925,EV25-1)*BT$7*(1+(BT$8/100))*(BT$1)*(NOT(ISBLANK(EV25)))</f>
        <v>0</v>
      </c>
      <c r="BU25" s="1">
        <f>POWER(0.925,EW25-1)*BU$7*(1+(BU$8/100))*(BU$1)*(NOT(ISBLANK(EW25)))</f>
        <v>0</v>
      </c>
      <c r="BV25" s="1">
        <f>POWER(0.925,EX25-1)*BV$7*(1+(BV$8/100))*(BV$1)*(NOT(ISBLANK(EX25)))</f>
        <v>0</v>
      </c>
      <c r="BW25" s="1">
        <f>POWER(0.925,EY25-1)*BW$7*(1+(BW$8/100))*(BW$1)*(NOT(ISBLANK(EY25)))</f>
        <v>0</v>
      </c>
      <c r="BX25" s="1">
        <f>POWER(0.925,EZ25-1)*BX$7*(1+(BX$8/100))*(BX$1)*(NOT(ISBLANK(EZ25)))</f>
        <v>0</v>
      </c>
      <c r="BY25" s="1">
        <f>POWER(0.925,FA25-1)*BY$7*(1+(BY$8/100))*(BY$1)*(NOT(ISBLANK(FA25)))</f>
        <v>0</v>
      </c>
      <c r="BZ25" s="1">
        <f>POWER(0.925,FB25-1)*BZ$7*(1+(BZ$8/100))*(BZ$1)*(NOT(ISBLANK(FB25)))</f>
        <v>0</v>
      </c>
      <c r="CA25" s="1">
        <f>POWER(0.925,FC25-1)*CA$7*(1+(CA$8/100))*(CA$1)*(NOT(ISBLANK(FC25)))</f>
        <v>0</v>
      </c>
      <c r="CB25" s="1">
        <f>POWER(0.925,FD25-1)*CB$7*(1+(CB$8/100))*(CB$1)*(NOT(ISBLANK(FD25)))</f>
        <v>0</v>
      </c>
      <c r="CC25" s="1">
        <f>POWER(0.925,FE25-1)*CC$7*(1+(CC$8/100))*(CC$1)*(NOT(ISBLANK(FE25)))</f>
        <v>0</v>
      </c>
      <c r="CD25" s="1">
        <f>POWER(0.925,FF25-1)*CD$7*(1+(CD$8/100))*(CD$1)*(NOT(ISBLANK(FF25)))</f>
        <v>0</v>
      </c>
      <c r="CE25" s="1">
        <f>POWER(0.925,FG25-1)*CE$7*(1+(CE$8/100))*(CE$1)*(NOT(ISBLANK(FG25)))</f>
        <v>0</v>
      </c>
      <c r="CF25" s="1">
        <f>POWER(0.925,FH25-1)*CF$7*(1+(CF$8/100))*(CF$1)*(NOT(ISBLANK(FH25)))</f>
        <v>0</v>
      </c>
      <c r="CG25" s="1">
        <f>POWER(0.925,FI25-1)*CG$7*(1+(CG$8/100))*(CG$1)*(NOT(ISBLANK(FI25)))</f>
        <v>0</v>
      </c>
      <c r="CH25" s="1">
        <f>POWER(0.925,FJ25-1)*CH$7*(1+(CH$8/100))*(CH$1)*(NOT(ISBLANK(FJ25)))</f>
        <v>0</v>
      </c>
      <c r="CI25" s="1">
        <f>POWER(0.925,FK25-1)*CI$7*(1+(CI$8/100))*(CI$1)*(NOT(ISBLANK(FK25)))</f>
        <v>0</v>
      </c>
      <c r="CJ25" s="1">
        <f>POWER(0.925,FL25-1)*CJ$7*(1+(CJ$8/100))*(CJ$1)*(NOT(ISBLANK(FL25)))</f>
        <v>0</v>
      </c>
      <c r="CK25" s="1">
        <f>POWER(0.925,FM25-1)*CK$7*(1+(CK$8/100))*(CK$1)*(NOT(ISBLANK(FM25)))</f>
        <v>0</v>
      </c>
      <c r="CL25" s="1">
        <f>POWER(0.925,FN25-1)*CL$7*(1+(CL$8/100))*(CL$1)*(NOT(ISBLANK(FN25)))</f>
        <v>0</v>
      </c>
      <c r="CM25" s="1">
        <f>POWER(0.925,FO25-1)*CM$7*(1+(CM$8/100))*(CM$1)*(NOT(ISBLANK(FO25)))</f>
        <v>0</v>
      </c>
      <c r="CN25" s="1">
        <f>POWER(0.925,FP25-1)*CN$7*(1+(CN$8/100))*(CN$1)*(NOT(ISBLANK(FP25)))</f>
        <v>0</v>
      </c>
      <c r="CO25" s="1">
        <f>POWER(0.925,FQ25-1)*CO$7*(1+(CO$8/100))*(CO$1)*(NOT(ISBLANK(FQ25)))</f>
        <v>0</v>
      </c>
      <c r="CP25" s="1">
        <f>POWER(0.925,FR25-1)*CP$7*(1+(CP$8/100))*(CP$1)*(NOT(ISBLANK(FR25)))</f>
        <v>0</v>
      </c>
      <c r="CQ25" s="1">
        <f>POWER(0.925,FS25-1)*CQ$7*(1+(CQ$8/100))*(CQ$1)*(NOT(ISBLANK(FS25)))</f>
        <v>0</v>
      </c>
      <c r="CR25" s="1">
        <f>POWER(0.925,FT25-1)*CR$7*(1+(CR$8/100))*(CR$1)*(NOT(ISBLANK(FT25)))</f>
        <v>0</v>
      </c>
      <c r="CS25" s="1">
        <f>POWER(0.925,FU25-1)*CS$7*(1+(CS$8/100))*(CS$1)*(NOT(ISBLANK(FU25)))</f>
        <v>0</v>
      </c>
      <c r="CT25" s="1">
        <f>POWER(0.925,FV25-1)*CT$7*(1+(CT$8/100))*(CT$1)*(NOT(ISBLANK(FV25)))</f>
        <v>0</v>
      </c>
      <c r="CU25" s="1">
        <f>POWER(0.925,FW25-1)*CU$7*(1+(CU$8/100))*(CU$1)*(NOT(ISBLANK(FW25)))</f>
        <v>0</v>
      </c>
      <c r="CV25" s="1">
        <f>POWER(0.925,FX25-1)*CV$7*(1+(CV$8/100))*(CV$1)*(NOT(ISBLANK(FX25)))</f>
        <v>0</v>
      </c>
      <c r="CW25" s="1">
        <f>POWER(0.925,FY25-1)*CW$7*(1+(CW$8/100))*(CW$1)*(NOT(ISBLANK(FY25)))</f>
        <v>0</v>
      </c>
      <c r="CX25" s="1"/>
      <c r="CY25" s="1"/>
      <c r="EB25" s="1">
        <v>9</v>
      </c>
      <c r="EO25" s="1">
        <v>3</v>
      </c>
      <c r="EP25" s="1">
        <v>18</v>
      </c>
      <c r="FB25" s="1">
        <v>9</v>
      </c>
    </row>
    <row r="26" spans="1:166">
      <c r="A26" s="1">
        <f>1+A25</f>
        <v>17</v>
      </c>
      <c r="B26" s="1" t="s">
        <v>52</v>
      </c>
      <c r="C26" s="18">
        <f>IF(H26=H25,C25,(A26))</f>
        <v>17</v>
      </c>
      <c r="D26" s="18">
        <v>1</v>
      </c>
      <c r="E26" s="2" t="str">
        <f>IF(C26&gt;D26,CONCATENATE("↓",(C26-D26)),(IF(C26=D26,"↔",CONCATENATE("↑",(D26-C26)))))</f>
        <v>↓16</v>
      </c>
      <c r="F26" s="1" t="s">
        <v>182</v>
      </c>
      <c r="G26" s="1" t="s">
        <v>14</v>
      </c>
      <c r="H26" s="8">
        <f>SUM(K26:T26)</f>
        <v>370.07358808593756</v>
      </c>
      <c r="I26" s="1">
        <f>COUNTIF(V26:BA26,"&gt;0")</f>
        <v>2</v>
      </c>
      <c r="J26" s="1">
        <f>COUNTIF(BB26:CW26,"&gt;0")</f>
        <v>0</v>
      </c>
      <c r="K26" s="8">
        <f>LARGE($V26:$BA26,1)</f>
        <v>194.00494726562505</v>
      </c>
      <c r="L26" s="8">
        <f>LARGE($V26:$BA26,2)</f>
        <v>176.06864082031251</v>
      </c>
      <c r="M26" s="8">
        <f>LARGE($V26:$BA26,3)</f>
        <v>0</v>
      </c>
      <c r="N26" s="8">
        <f>LARGE($V26:$BA26,4)</f>
        <v>0</v>
      </c>
      <c r="O26" s="8">
        <f>LARGE($V26:$BA26,5)</f>
        <v>0</v>
      </c>
      <c r="P26" s="8">
        <f>LARGE($BB26:$CW26,1)</f>
        <v>0</v>
      </c>
      <c r="Q26" s="8">
        <f>LARGE($BB26:$CW26,2)</f>
        <v>0</v>
      </c>
      <c r="R26" s="8">
        <f>LARGE($BB26:$CW26,3)</f>
        <v>0</v>
      </c>
      <c r="S26" s="8">
        <f>LARGE($BB26:$CW26,4)</f>
        <v>0</v>
      </c>
      <c r="T26" s="8">
        <f>LARGE($BB26:$CW26,5)</f>
        <v>0</v>
      </c>
      <c r="V26" s="1">
        <f>POWER(0.925,CX26-1)*V$7*(1+(V$8/100))*(V$1)*(NOT(ISBLANK(CX26)))</f>
        <v>0</v>
      </c>
      <c r="W26" s="1">
        <f>POWER(0.925,CY26-1)*W$7*(1+(W$8/100))*(W$1)*(NOT(ISBLANK(CY26)))</f>
        <v>0</v>
      </c>
      <c r="X26" s="1">
        <f>POWER(0.925,CZ26-1)*X$7*(1+(X$8/100))*(X$1)*(NOT(ISBLANK(CZ26)))</f>
        <v>0</v>
      </c>
      <c r="Y26" s="1">
        <f>POWER(0.925,DA26-1)*Y$7*(1+(Y$8/100))*(Y$1)*(NOT(ISBLANK(DA26)))</f>
        <v>0</v>
      </c>
      <c r="Z26" s="1">
        <f>POWER(0.925,DB26-1)*Z$7*(1+(Z$8/100))*(Z$1)*(NOT(ISBLANK(DB26)))</f>
        <v>0</v>
      </c>
      <c r="AA26" s="1">
        <f>POWER(0.925,DC26-1)*AA$7*(1+(AA$8/100))*(AA$1)*(NOT(ISBLANK(DC26)))</f>
        <v>0</v>
      </c>
      <c r="AB26" s="1">
        <f>POWER(0.925,DD26-1)*AB$7*(1+(AB$8/100))*(AB$1)*(NOT(ISBLANK(DD26)))</f>
        <v>0</v>
      </c>
      <c r="AC26" s="1">
        <f>POWER(0.925,DE26-1)*AC$7*(1+(AC$8/100))*(AC$1)*(NOT(ISBLANK(DE26)))</f>
        <v>0</v>
      </c>
      <c r="AD26" s="1">
        <f>POWER(0.925,DF26-1)*AD$7*(1+(AD$8/100))*(AD$1)*(NOT(ISBLANK(DF26)))</f>
        <v>0</v>
      </c>
      <c r="AE26" s="1">
        <f>POWER(0.925,DG26-1)*AE$7*(1+(AE$8/100))*(AE$1)*(NOT(ISBLANK(DG26)))</f>
        <v>0</v>
      </c>
      <c r="AF26" s="1">
        <f>POWER(0.925,DH26-1)*AF$7*(1+(AF$8/100))*(AF$1)*(NOT(ISBLANK(DH26)))</f>
        <v>0</v>
      </c>
      <c r="AG26" s="1">
        <f>POWER(0.925,DI26-1)*AG$7*(1+(AG$8/100))*(AG$1)*(NOT(ISBLANK(DI26)))</f>
        <v>0</v>
      </c>
      <c r="AH26" s="1">
        <f>POWER(0.925,DJ26-1)*AH$7*(1+(AH$8/100))*(AH$1)*(NOT(ISBLANK(DJ26)))</f>
        <v>0</v>
      </c>
      <c r="AI26" s="1">
        <f>POWER(0.925,DK26-1)*AI$7*(1+(AI$8/100))*(AI$1)*(NOT(ISBLANK(DK26)))</f>
        <v>0</v>
      </c>
      <c r="AJ26" s="1">
        <f>POWER(0.925,DL26-1)*AJ$7*(1+(AJ$8/100))*(AJ$1)*(NOT(ISBLANK(DL26)))</f>
        <v>0</v>
      </c>
      <c r="AK26" s="1">
        <f>POWER(0.925,DM26-1)*AK$7*(1+(AK$8/100))*(AK$1)*(NOT(ISBLANK(DM26)))</f>
        <v>0</v>
      </c>
      <c r="AL26" s="1">
        <f>POWER(0.925,DN26-1)*AL$7*(1+(AL$8/100))*(AL$1)*(NOT(ISBLANK(DN26)))</f>
        <v>0</v>
      </c>
      <c r="AM26" s="1">
        <f>POWER(0.925,DO26-1)*AM$7*(1+(AM$8/100))*(AM$1)*(NOT(ISBLANK(DO26)))</f>
        <v>0</v>
      </c>
      <c r="AN26" s="1">
        <f>POWER(0.925,DP26-1)*AN$7*(1+(AN$8/100))*(AN$1)*(NOT(ISBLANK(DP26)))</f>
        <v>0</v>
      </c>
      <c r="AO26" s="1">
        <f>POWER(0.925,DQ26-1)*AO$7*(1+(AO$8/100))*(AO$1)*(NOT(ISBLANK(DQ26)))</f>
        <v>0</v>
      </c>
      <c r="AP26" s="1">
        <f>POWER(0.925,DR26-1)*AP$7*(1+(AP$8/100))*(AP$1)*(NOT(ISBLANK(DR26)))</f>
        <v>0</v>
      </c>
      <c r="AQ26" s="1">
        <f>POWER(0.925,DS26-1)*AQ$7*(1+(AQ$8/100))*(AQ$1)*(NOT(ISBLANK(DS26)))</f>
        <v>0</v>
      </c>
      <c r="AR26" s="1">
        <f>POWER(0.925,DT26-1)*AR$7*(1+(AR$8/100))*(AR$1)*(NOT(ISBLANK(DT26)))</f>
        <v>0</v>
      </c>
      <c r="AS26" s="1">
        <f>POWER(0.925,DU26-1)*AS$7*(1+(AS$8/100))*(AS$1)*(NOT(ISBLANK(DU26)))</f>
        <v>0</v>
      </c>
      <c r="AT26" s="1">
        <f>POWER(0.925,DV26-1)*AT$7*(1+(AT$8/100))*(AT$1)*(NOT(ISBLANK(DV26)))</f>
        <v>0</v>
      </c>
      <c r="AU26" s="1">
        <f>POWER(0.925,DW26-1)*AU$7*(1+(AU$8/100))*(AU$1)*(NOT(ISBLANK(DW26)))</f>
        <v>0</v>
      </c>
      <c r="AV26" s="1">
        <f>POWER(0.925,DX26-1)*AV$7*(1+(AV$8/100))*(AV$1)*(NOT(ISBLANK(DX26)))</f>
        <v>0</v>
      </c>
      <c r="AW26" s="1">
        <f>POWER(0.925,DY26-1)*AW$7*(1+(AW$8/100))*(AW$1)*(NOT(ISBLANK(DY26)))</f>
        <v>194.00494726562505</v>
      </c>
      <c r="AX26" s="1">
        <f>POWER(0.925,DZ26-1)*AX$7*(1+(AX$8/100))*(AX$1)*(NOT(ISBLANK(DZ26)))</f>
        <v>0</v>
      </c>
      <c r="AY26" s="1">
        <f>POWER(0.925,EA26-1)*AY$7*(1+(AY$8/100))*(AY$1)*(NOT(ISBLANK(EA26)))</f>
        <v>0</v>
      </c>
      <c r="AZ26" s="1">
        <f>POWER(0.925,EB26-1)*AZ$7*(1+(AZ$8/100))*(AZ$1)*(NOT(ISBLANK(EB26)))</f>
        <v>0</v>
      </c>
      <c r="BA26" s="1">
        <f>POWER(0.925,EC26-1)*BA$7*(1+(BA$8/100))*(BA$1)*(NOT(ISBLANK(EC26)))</f>
        <v>176.06864082031251</v>
      </c>
      <c r="BB26" s="1">
        <f>POWER(0.925,ED26-1)*BB$7*(1+(BB$8/100))*(BB$1)*(NOT(ISBLANK(ED26)))</f>
        <v>0</v>
      </c>
      <c r="BC26" s="1">
        <f>POWER(0.925,EE26-1)*BC$7*(1+(BC$8/100))*(BC$1)*(NOT(ISBLANK(EE26)))</f>
        <v>0</v>
      </c>
      <c r="BD26" s="1">
        <f>POWER(0.925,EF26-1)*BD$7*(1+(BD$8/100))*(BD$1)*(NOT(ISBLANK(EF26)))</f>
        <v>0</v>
      </c>
      <c r="BE26" s="1">
        <f>POWER(0.925,EG26-1)*BE$7*(1+(BE$8/100))*(BE$1)*(NOT(ISBLANK(EG26)))</f>
        <v>0</v>
      </c>
      <c r="BF26" s="1">
        <f>POWER(0.925,EH26-1)*BF$7*(1+(BF$8/100))*(BF$1)*(NOT(ISBLANK(EH26)))</f>
        <v>0</v>
      </c>
      <c r="BG26" s="1">
        <f>POWER(0.925,EI26-1)*BG$7*(1+(BG$8/100))*(BG$1)*(NOT(ISBLANK(EI26)))</f>
        <v>0</v>
      </c>
      <c r="BH26" s="1">
        <f>POWER(0.925,EJ26-1)*BH$7*(1+(BH$8/100))*(BH$1)*(NOT(ISBLANK(EJ26)))</f>
        <v>0</v>
      </c>
      <c r="BI26" s="1">
        <f>POWER(0.925,EK26-1)*BI$7*(1+(BI$8/100))*(BI$1)*(NOT(ISBLANK(EK26)))</f>
        <v>0</v>
      </c>
      <c r="BJ26" s="1">
        <f>POWER(0.925,EL26-1)*BJ$7*(1+(BJ$8/100))*(BJ$1)*(NOT(ISBLANK(EL26)))</f>
        <v>0</v>
      </c>
      <c r="BK26" s="1">
        <f>POWER(0.925,EM26-1)*BK$7*(1+(BK$8/100))*(BK$1)*(NOT(ISBLANK(EM26)))</f>
        <v>0</v>
      </c>
      <c r="BL26" s="1">
        <f>POWER(0.925,EN26-1)*BL$7*(1+(BL$8/100))*(BL$1)*(NOT(ISBLANK(EN26)))</f>
        <v>0</v>
      </c>
      <c r="BM26" s="1">
        <f>POWER(0.925,EO26-1)*BM$7*(1+(BM$8/100))*(BM$1)*(NOT(ISBLANK(EO26)))</f>
        <v>0</v>
      </c>
      <c r="BN26" s="1">
        <f>POWER(0.925,EP26-1)*BN$7*(1+(BN$8/100))*(BN$1)*(NOT(ISBLANK(EP26)))</f>
        <v>0</v>
      </c>
      <c r="BO26" s="1">
        <f>POWER(0.925,EQ26-1)*BO$7*(1+(BO$8/100))*(BO$1)*(NOT(ISBLANK(EQ26)))</f>
        <v>0</v>
      </c>
      <c r="BP26" s="1">
        <f>POWER(0.925,ER26-1)*BP$7*(1+(BP$8/100))*(BP$1)*(NOT(ISBLANK(ER26)))</f>
        <v>0</v>
      </c>
      <c r="BQ26" s="1">
        <f>POWER(0.925,ES26-1)*BQ$7*(1+(BQ$8/100))*(BQ$1)*(NOT(ISBLANK(ES26)))</f>
        <v>0</v>
      </c>
      <c r="BR26" s="1">
        <f>POWER(0.925,ET26-1)*BR$7*(1+(BR$8/100))*(BR$1)*(NOT(ISBLANK(ET26)))</f>
        <v>0</v>
      </c>
      <c r="BS26" s="1">
        <f>POWER(0.925,EU26-1)*BS$7*(1+(BS$8/100))*(BS$1)*(NOT(ISBLANK(EU26)))</f>
        <v>0</v>
      </c>
      <c r="BT26" s="1">
        <f>POWER(0.925,EV26-1)*BT$7*(1+(BT$8/100))*(BT$1)*(NOT(ISBLANK(EV26)))</f>
        <v>0</v>
      </c>
      <c r="BU26" s="1">
        <f>POWER(0.925,EW26-1)*BU$7*(1+(BU$8/100))*(BU$1)*(NOT(ISBLANK(EW26)))</f>
        <v>0</v>
      </c>
      <c r="BV26" s="1">
        <f>POWER(0.925,EX26-1)*BV$7*(1+(BV$8/100))*(BV$1)*(NOT(ISBLANK(EX26)))</f>
        <v>0</v>
      </c>
      <c r="BW26" s="1">
        <f>POWER(0.925,EY26-1)*BW$7*(1+(BW$8/100))*(BW$1)*(NOT(ISBLANK(EY26)))</f>
        <v>0</v>
      </c>
      <c r="BX26" s="1">
        <f>POWER(0.925,EZ26-1)*BX$7*(1+(BX$8/100))*(BX$1)*(NOT(ISBLANK(EZ26)))</f>
        <v>0</v>
      </c>
      <c r="BY26" s="1">
        <f>POWER(0.925,FA26-1)*BY$7*(1+(BY$8/100))*(BY$1)*(NOT(ISBLANK(FA26)))</f>
        <v>0</v>
      </c>
      <c r="BZ26" s="1">
        <f>POWER(0.925,FB26-1)*BZ$7*(1+(BZ$8/100))*(BZ$1)*(NOT(ISBLANK(FB26)))</f>
        <v>0</v>
      </c>
      <c r="CA26" s="1">
        <f>POWER(0.925,FC26-1)*CA$7*(1+(CA$8/100))*(CA$1)*(NOT(ISBLANK(FC26)))</f>
        <v>0</v>
      </c>
      <c r="CB26" s="1">
        <f>POWER(0.925,FD26-1)*CB$7*(1+(CB$8/100))*(CB$1)*(NOT(ISBLANK(FD26)))</f>
        <v>0</v>
      </c>
      <c r="CC26" s="1">
        <f>POWER(0.925,FE26-1)*CC$7*(1+(CC$8/100))*(CC$1)*(NOT(ISBLANK(FE26)))</f>
        <v>0</v>
      </c>
      <c r="CD26" s="1">
        <f>POWER(0.925,FF26-1)*CD$7*(1+(CD$8/100))*(CD$1)*(NOT(ISBLANK(FF26)))</f>
        <v>0</v>
      </c>
      <c r="CE26" s="1">
        <f>POWER(0.925,FG26-1)*CE$7*(1+(CE$8/100))*(CE$1)*(NOT(ISBLANK(FG26)))</f>
        <v>0</v>
      </c>
      <c r="CF26" s="1">
        <f>POWER(0.925,FH26-1)*CF$7*(1+(CF$8/100))*(CF$1)*(NOT(ISBLANK(FH26)))</f>
        <v>0</v>
      </c>
      <c r="CG26" s="1">
        <f>POWER(0.925,FI26-1)*CG$7*(1+(CG$8/100))*(CG$1)*(NOT(ISBLANK(FI26)))</f>
        <v>0</v>
      </c>
      <c r="CH26" s="1">
        <f>POWER(0.925,FJ26-1)*CH$7*(1+(CH$8/100))*(CH$1)*(NOT(ISBLANK(FJ26)))</f>
        <v>0</v>
      </c>
      <c r="CI26" s="1">
        <f>POWER(0.925,FK26-1)*CI$7*(1+(CI$8/100))*(CI$1)*(NOT(ISBLANK(FK26)))</f>
        <v>0</v>
      </c>
      <c r="CJ26" s="1">
        <f>POWER(0.925,FL26-1)*CJ$7*(1+(CJ$8/100))*(CJ$1)*(NOT(ISBLANK(FL26)))</f>
        <v>0</v>
      </c>
      <c r="CK26" s="1">
        <f>POWER(0.925,FM26-1)*CK$7*(1+(CK$8/100))*(CK$1)*(NOT(ISBLANK(FM26)))</f>
        <v>0</v>
      </c>
      <c r="CL26" s="1">
        <f>POWER(0.925,FN26-1)*CL$7*(1+(CL$8/100))*(CL$1)*(NOT(ISBLANK(FN26)))</f>
        <v>0</v>
      </c>
      <c r="CM26" s="1">
        <f>POWER(0.925,FO26-1)*CM$7*(1+(CM$8/100))*(CM$1)*(NOT(ISBLANK(FO26)))</f>
        <v>0</v>
      </c>
      <c r="CN26" s="1">
        <f>POWER(0.925,FP26-1)*CN$7*(1+(CN$8/100))*(CN$1)*(NOT(ISBLANK(FP26)))</f>
        <v>0</v>
      </c>
      <c r="CO26" s="1">
        <f>POWER(0.925,FQ26-1)*CO$7*(1+(CO$8/100))*(CO$1)*(NOT(ISBLANK(FQ26)))</f>
        <v>0</v>
      </c>
      <c r="CP26" s="1">
        <f>POWER(0.925,FR26-1)*CP$7*(1+(CP$8/100))*(CP$1)*(NOT(ISBLANK(FR26)))</f>
        <v>0</v>
      </c>
      <c r="CQ26" s="1">
        <f>POWER(0.925,FS26-1)*CQ$7*(1+(CQ$8/100))*(CQ$1)*(NOT(ISBLANK(FS26)))</f>
        <v>0</v>
      </c>
      <c r="CR26" s="1">
        <f>POWER(0.925,FT26-1)*CR$7*(1+(CR$8/100))*(CR$1)*(NOT(ISBLANK(FT26)))</f>
        <v>0</v>
      </c>
      <c r="CS26" s="1">
        <f>POWER(0.925,FU26-1)*CS$7*(1+(CS$8/100))*(CS$1)*(NOT(ISBLANK(FU26)))</f>
        <v>0</v>
      </c>
      <c r="CT26" s="1">
        <f>POWER(0.925,FV26-1)*CT$7*(1+(CT$8/100))*(CT$1)*(NOT(ISBLANK(FV26)))</f>
        <v>0</v>
      </c>
      <c r="CU26" s="1">
        <f>POWER(0.925,FW26-1)*CU$7*(1+(CU$8/100))*(CU$1)*(NOT(ISBLANK(FW26)))</f>
        <v>0</v>
      </c>
      <c r="CV26" s="1">
        <f>POWER(0.925,FX26-1)*CV$7*(1+(CV$8/100))*(CV$1)*(NOT(ISBLANK(FX26)))</f>
        <v>0</v>
      </c>
      <c r="CW26" s="1">
        <f>POWER(0.925,FY26-1)*CW$7*(1+(CW$8/100))*(CW$1)*(NOT(ISBLANK(FY26)))</f>
        <v>0</v>
      </c>
      <c r="CX26" s="1"/>
      <c r="CY26" s="1"/>
      <c r="DY26" s="1">
        <v>5</v>
      </c>
      <c r="EC26" s="1">
        <v>6</v>
      </c>
      <c r="EO26" s="1">
        <v>6</v>
      </c>
      <c r="EP26" s="1">
        <v>22</v>
      </c>
      <c r="FB26" s="1">
        <v>14</v>
      </c>
      <c r="FC26" s="1">
        <v>5</v>
      </c>
      <c r="FH26" s="1">
        <v>12</v>
      </c>
    </row>
    <row r="27" spans="1:166">
      <c r="A27" s="1">
        <f>1+A26</f>
        <v>18</v>
      </c>
      <c r="B27" s="1" t="s">
        <v>52</v>
      </c>
      <c r="C27" s="18">
        <f>IF(H27=H26,C26,(A27))</f>
        <v>18</v>
      </c>
      <c r="D27" s="18">
        <v>1</v>
      </c>
      <c r="E27" s="2" t="str">
        <f>IF(C27&gt;D27,CONCATENATE("↓",(C27-D27)),(IF(C27=D27,"↔",CONCATENATE("↑",(D27-C27)))))</f>
        <v>↓17</v>
      </c>
      <c r="F27" s="1" t="s">
        <v>234</v>
      </c>
      <c r="G27" s="1" t="s">
        <v>14</v>
      </c>
      <c r="H27" s="8">
        <f>SUM(K27:T27)</f>
        <v>369.61388630238383</v>
      </c>
      <c r="I27" s="1">
        <f>COUNTIF(V27:BA27,"&gt;0")</f>
        <v>2</v>
      </c>
      <c r="J27" s="1">
        <f>COUNTIF(BB27:CW27,"&gt;0")</f>
        <v>2</v>
      </c>
      <c r="K27" s="8">
        <f>LARGE($V27:$BA27,1)</f>
        <v>130.69596730605008</v>
      </c>
      <c r="L27" s="8">
        <f>LARGE($V27:$BA27,2)</f>
        <v>103.97924670860829</v>
      </c>
      <c r="M27" s="8">
        <f>LARGE($V27:$BA27,3)</f>
        <v>0</v>
      </c>
      <c r="N27" s="8">
        <f>LARGE($V27:$BA27,4)</f>
        <v>0</v>
      </c>
      <c r="O27" s="8">
        <f>LARGE($V27:$BA27,5)</f>
        <v>0</v>
      </c>
      <c r="P27" s="8">
        <f>LARGE($BB27:$CW27,1)</f>
        <v>81.70016249999999</v>
      </c>
      <c r="Q27" s="8">
        <f>LARGE($BB27:$CW27,2)</f>
        <v>53.238509787725476</v>
      </c>
      <c r="R27" s="8">
        <f>LARGE($BB27:$CW27,3)</f>
        <v>0</v>
      </c>
      <c r="S27" s="8">
        <f>LARGE($BB27:$CW27,4)</f>
        <v>0</v>
      </c>
      <c r="T27" s="8">
        <f>LARGE($BB27:$CW27,5)</f>
        <v>0</v>
      </c>
      <c r="V27" s="1">
        <f>POWER(0.925,CX27-1)*V$7*(1+(V$8/100))*(V$1)*(NOT(ISBLANK(CX27)))</f>
        <v>0</v>
      </c>
      <c r="W27" s="1">
        <f>POWER(0.925,CY27-1)*W$7*(1+(W$8/100))*(W$1)*(NOT(ISBLANK(CY27)))</f>
        <v>0</v>
      </c>
      <c r="X27" s="1">
        <f>POWER(0.925,CZ27-1)*X$7*(1+(X$8/100))*(X$1)*(NOT(ISBLANK(CZ27)))</f>
        <v>0</v>
      </c>
      <c r="Y27" s="1">
        <f>POWER(0.925,DA27-1)*Y$7*(1+(Y$8/100))*(Y$1)*(NOT(ISBLANK(DA27)))</f>
        <v>0</v>
      </c>
      <c r="Z27" s="1">
        <f>POWER(0.925,DB27-1)*Z$7*(1+(Z$8/100))*(Z$1)*(NOT(ISBLANK(DB27)))</f>
        <v>0</v>
      </c>
      <c r="AA27" s="1">
        <f>POWER(0.925,DC27-1)*AA$7*(1+(AA$8/100))*(AA$1)*(NOT(ISBLANK(DC27)))</f>
        <v>0</v>
      </c>
      <c r="AB27" s="1">
        <f>POWER(0.925,DD27-1)*AB$7*(1+(AB$8/100))*(AB$1)*(NOT(ISBLANK(DD27)))</f>
        <v>0</v>
      </c>
      <c r="AC27" s="1">
        <f>POWER(0.925,DE27-1)*AC$7*(1+(AC$8/100))*(AC$1)*(NOT(ISBLANK(DE27)))</f>
        <v>0</v>
      </c>
      <c r="AD27" s="1">
        <f>POWER(0.925,DF27-1)*AD$7*(1+(AD$8/100))*(AD$1)*(NOT(ISBLANK(DF27)))</f>
        <v>0</v>
      </c>
      <c r="AE27" s="1">
        <f>POWER(0.925,DG27-1)*AE$7*(1+(AE$8/100))*(AE$1)*(NOT(ISBLANK(DG27)))</f>
        <v>0</v>
      </c>
      <c r="AF27" s="1">
        <f>POWER(0.925,DH27-1)*AF$7*(1+(AF$8/100))*(AF$1)*(NOT(ISBLANK(DH27)))</f>
        <v>0</v>
      </c>
      <c r="AG27" s="1">
        <f>POWER(0.925,DI27-1)*AG$7*(1+(AG$8/100))*(AG$1)*(NOT(ISBLANK(DI27)))</f>
        <v>0</v>
      </c>
      <c r="AH27" s="1">
        <f>POWER(0.925,DJ27-1)*AH$7*(1+(AH$8/100))*(AH$1)*(NOT(ISBLANK(DJ27)))</f>
        <v>0</v>
      </c>
      <c r="AI27" s="1">
        <f>POWER(0.925,DK27-1)*AI$7*(1+(AI$8/100))*(AI$1)*(NOT(ISBLANK(DK27)))</f>
        <v>0</v>
      </c>
      <c r="AJ27" s="1">
        <f>POWER(0.925,DL27-1)*AJ$7*(1+(AJ$8/100))*(AJ$1)*(NOT(ISBLANK(DL27)))</f>
        <v>0</v>
      </c>
      <c r="AK27" s="1">
        <f>POWER(0.925,DM27-1)*AK$7*(1+(AK$8/100))*(AK$1)*(NOT(ISBLANK(DM27)))</f>
        <v>0</v>
      </c>
      <c r="AL27" s="1">
        <f>POWER(0.925,DN27-1)*AL$7*(1+(AL$8/100))*(AL$1)*(NOT(ISBLANK(DN27)))</f>
        <v>0</v>
      </c>
      <c r="AM27" s="1">
        <f>POWER(0.925,DO27-1)*AM$7*(1+(AM$8/100))*(AM$1)*(NOT(ISBLANK(DO27)))</f>
        <v>0</v>
      </c>
      <c r="AN27" s="1">
        <f>POWER(0.925,DP27-1)*AN$7*(1+(AN$8/100))*(AN$1)*(NOT(ISBLANK(DP27)))</f>
        <v>0</v>
      </c>
      <c r="AO27" s="1">
        <f>POWER(0.925,DQ27-1)*AO$7*(1+(AO$8/100))*(AO$1)*(NOT(ISBLANK(DQ27)))</f>
        <v>0</v>
      </c>
      <c r="AP27" s="1">
        <f>POWER(0.925,DR27-1)*AP$7*(1+(AP$8/100))*(AP$1)*(NOT(ISBLANK(DR27)))</f>
        <v>0</v>
      </c>
      <c r="AQ27" s="1">
        <f>POWER(0.925,DS27-1)*AQ$7*(1+(AQ$8/100))*(AQ$1)*(NOT(ISBLANK(DS27)))</f>
        <v>0</v>
      </c>
      <c r="AR27" s="1">
        <f>POWER(0.925,DT27-1)*AR$7*(1+(AR$8/100))*(AR$1)*(NOT(ISBLANK(DT27)))</f>
        <v>0</v>
      </c>
      <c r="AS27" s="1">
        <f>POWER(0.925,DU27-1)*AS$7*(1+(AS$8/100))*(AS$1)*(NOT(ISBLANK(DU27)))</f>
        <v>0</v>
      </c>
      <c r="AT27" s="1">
        <f>POWER(0.925,DV27-1)*AT$7*(1+(AT$8/100))*(AT$1)*(NOT(ISBLANK(DV27)))</f>
        <v>0</v>
      </c>
      <c r="AU27" s="1">
        <f>POWER(0.925,DW27-1)*AU$7*(1+(AU$8/100))*(AU$1)*(NOT(ISBLANK(DW27)))</f>
        <v>0</v>
      </c>
      <c r="AV27" s="1">
        <f>POWER(0.925,DX27-1)*AV$7*(1+(AV$8/100))*(AV$1)*(NOT(ISBLANK(DX27)))</f>
        <v>0</v>
      </c>
      <c r="AW27" s="1">
        <f>POWER(0.925,DY27-1)*AW$7*(1+(AW$8/100))*(AW$1)*(NOT(ISBLANK(DY27)))</f>
        <v>0</v>
      </c>
      <c r="AX27" s="1">
        <f>POWER(0.925,DZ27-1)*AX$7*(1+(AX$8/100))*(AX$1)*(NOT(ISBLANK(DZ27)))</f>
        <v>130.69596730605008</v>
      </c>
      <c r="AY27" s="1">
        <f>POWER(0.925,EA27-1)*AY$7*(1+(AY$8/100))*(AY$1)*(NOT(ISBLANK(EA27)))</f>
        <v>103.97924670860829</v>
      </c>
      <c r="AZ27" s="1">
        <f>POWER(0.925,EB27-1)*AZ$7*(1+(AZ$8/100))*(AZ$1)*(NOT(ISBLANK(EB27)))</f>
        <v>0</v>
      </c>
      <c r="BA27" s="1">
        <f>POWER(0.925,EC27-1)*BA$7*(1+(BA$8/100))*(BA$1)*(NOT(ISBLANK(EC27)))</f>
        <v>0</v>
      </c>
      <c r="BB27" s="1">
        <f>POWER(0.925,ED27-1)*BB$7*(1+(BB$8/100))*(BB$1)*(NOT(ISBLANK(ED27)))</f>
        <v>0</v>
      </c>
      <c r="BC27" s="1">
        <f>POWER(0.925,EE27-1)*BC$7*(1+(BC$8/100))*(BC$1)*(NOT(ISBLANK(EE27)))</f>
        <v>0</v>
      </c>
      <c r="BD27" s="1">
        <f>POWER(0.925,EF27-1)*BD$7*(1+(BD$8/100))*(BD$1)*(NOT(ISBLANK(EF27)))</f>
        <v>81.70016249999999</v>
      </c>
      <c r="BE27" s="1">
        <f>POWER(0.925,EG27-1)*BE$7*(1+(BE$8/100))*(BE$1)*(NOT(ISBLANK(EG27)))</f>
        <v>53.238509787725476</v>
      </c>
      <c r="BF27" s="1">
        <f>POWER(0.925,EH27-1)*BF$7*(1+(BF$8/100))*(BF$1)*(NOT(ISBLANK(EH27)))</f>
        <v>0</v>
      </c>
      <c r="BG27" s="1">
        <f>POWER(0.925,EI27-1)*BG$7*(1+(BG$8/100))*(BG$1)*(NOT(ISBLANK(EI27)))</f>
        <v>0</v>
      </c>
      <c r="BH27" s="1">
        <f>POWER(0.925,EJ27-1)*BH$7*(1+(BH$8/100))*(BH$1)*(NOT(ISBLANK(EJ27)))</f>
        <v>0</v>
      </c>
      <c r="BI27" s="1">
        <f>POWER(0.925,EK27-1)*BI$7*(1+(BI$8/100))*(BI$1)*(NOT(ISBLANK(EK27)))</f>
        <v>0</v>
      </c>
      <c r="BJ27" s="1">
        <f>POWER(0.925,EL27-1)*BJ$7*(1+(BJ$8/100))*(BJ$1)*(NOT(ISBLANK(EL27)))</f>
        <v>0</v>
      </c>
      <c r="BK27" s="1">
        <f>POWER(0.925,EM27-1)*BK$7*(1+(BK$8/100))*(BK$1)*(NOT(ISBLANK(EM27)))</f>
        <v>0</v>
      </c>
      <c r="BL27" s="1">
        <f>POWER(0.925,EN27-1)*BL$7*(1+(BL$8/100))*(BL$1)*(NOT(ISBLANK(EN27)))</f>
        <v>0</v>
      </c>
      <c r="BM27" s="1">
        <f>POWER(0.925,EO27-1)*BM$7*(1+(BM$8/100))*(BM$1)*(NOT(ISBLANK(EO27)))</f>
        <v>0</v>
      </c>
      <c r="BN27" s="1">
        <f>POWER(0.925,EP27-1)*BN$7*(1+(BN$8/100))*(BN$1)*(NOT(ISBLANK(EP27)))</f>
        <v>0</v>
      </c>
      <c r="BO27" s="1">
        <f>POWER(0.925,EQ27-1)*BO$7*(1+(BO$8/100))*(BO$1)*(NOT(ISBLANK(EQ27)))</f>
        <v>0</v>
      </c>
      <c r="BP27" s="1">
        <f>POWER(0.925,ER27-1)*BP$7*(1+(BP$8/100))*(BP$1)*(NOT(ISBLANK(ER27)))</f>
        <v>0</v>
      </c>
      <c r="BQ27" s="1">
        <f>POWER(0.925,ES27-1)*BQ$7*(1+(BQ$8/100))*(BQ$1)*(NOT(ISBLANK(ES27)))</f>
        <v>0</v>
      </c>
      <c r="BR27" s="1">
        <f>POWER(0.925,ET27-1)*BR$7*(1+(BR$8/100))*(BR$1)*(NOT(ISBLANK(ET27)))</f>
        <v>0</v>
      </c>
      <c r="BS27" s="1">
        <f>POWER(0.925,EU27-1)*BS$7*(1+(BS$8/100))*(BS$1)*(NOT(ISBLANK(EU27)))</f>
        <v>0</v>
      </c>
      <c r="BT27" s="1">
        <f>POWER(0.925,EV27-1)*BT$7*(1+(BT$8/100))*(BT$1)*(NOT(ISBLANK(EV27)))</f>
        <v>0</v>
      </c>
      <c r="BU27" s="1">
        <f>POWER(0.925,EW27-1)*BU$7*(1+(BU$8/100))*(BU$1)*(NOT(ISBLANK(EW27)))</f>
        <v>0</v>
      </c>
      <c r="BV27" s="1">
        <f>POWER(0.925,EX27-1)*BV$7*(1+(BV$8/100))*(BV$1)*(NOT(ISBLANK(EX27)))</f>
        <v>0</v>
      </c>
      <c r="BW27" s="1">
        <f>POWER(0.925,EY27-1)*BW$7*(1+(BW$8/100))*(BW$1)*(NOT(ISBLANK(EY27)))</f>
        <v>0</v>
      </c>
      <c r="BX27" s="1">
        <f>POWER(0.925,EZ27-1)*BX$7*(1+(BX$8/100))*(BX$1)*(NOT(ISBLANK(EZ27)))</f>
        <v>0</v>
      </c>
      <c r="BY27" s="1">
        <f>POWER(0.925,FA27-1)*BY$7*(1+(BY$8/100))*(BY$1)*(NOT(ISBLANK(FA27)))</f>
        <v>0</v>
      </c>
      <c r="BZ27" s="1">
        <f>POWER(0.925,FB27-1)*BZ$7*(1+(BZ$8/100))*(BZ$1)*(NOT(ISBLANK(FB27)))</f>
        <v>0</v>
      </c>
      <c r="CA27" s="1">
        <f>POWER(0.925,FC27-1)*CA$7*(1+(CA$8/100))*(CA$1)*(NOT(ISBLANK(FC27)))</f>
        <v>0</v>
      </c>
      <c r="CB27" s="1">
        <f>POWER(0.925,FD27-1)*CB$7*(1+(CB$8/100))*(CB$1)*(NOT(ISBLANK(FD27)))</f>
        <v>0</v>
      </c>
      <c r="CC27" s="1">
        <f>POWER(0.925,FE27-1)*CC$7*(1+(CC$8/100))*(CC$1)*(NOT(ISBLANK(FE27)))</f>
        <v>0</v>
      </c>
      <c r="CD27" s="1">
        <f>POWER(0.925,FF27-1)*CD$7*(1+(CD$8/100))*(CD$1)*(NOT(ISBLANK(FF27)))</f>
        <v>0</v>
      </c>
      <c r="CE27" s="1">
        <f>POWER(0.925,FG27-1)*CE$7*(1+(CE$8/100))*(CE$1)*(NOT(ISBLANK(FG27)))</f>
        <v>0</v>
      </c>
      <c r="CF27" s="1">
        <f>POWER(0.925,FH27-1)*CF$7*(1+(CF$8/100))*(CF$1)*(NOT(ISBLANK(FH27)))</f>
        <v>0</v>
      </c>
      <c r="CG27" s="1">
        <f>POWER(0.925,FI27-1)*CG$7*(1+(CG$8/100))*(CG$1)*(NOT(ISBLANK(FI27)))</f>
        <v>0</v>
      </c>
      <c r="CH27" s="1">
        <f>POWER(0.925,FJ27-1)*CH$7*(1+(CH$8/100))*(CH$1)*(NOT(ISBLANK(FJ27)))</f>
        <v>0</v>
      </c>
      <c r="CI27" s="1">
        <f>POWER(0.925,FK27-1)*CI$7*(1+(CI$8/100))*(CI$1)*(NOT(ISBLANK(FK27)))</f>
        <v>0</v>
      </c>
      <c r="CJ27" s="1">
        <f>POWER(0.925,FL27-1)*CJ$7*(1+(CJ$8/100))*(CJ$1)*(NOT(ISBLANK(FL27)))</f>
        <v>0</v>
      </c>
      <c r="CK27" s="1">
        <f>POWER(0.925,FM27-1)*CK$7*(1+(CK$8/100))*(CK$1)*(NOT(ISBLANK(FM27)))</f>
        <v>0</v>
      </c>
      <c r="CL27" s="1">
        <f>POWER(0.925,FN27-1)*CL$7*(1+(CL$8/100))*(CL$1)*(NOT(ISBLANK(FN27)))</f>
        <v>0</v>
      </c>
      <c r="CM27" s="1">
        <f>POWER(0.925,FO27-1)*CM$7*(1+(CM$8/100))*(CM$1)*(NOT(ISBLANK(FO27)))</f>
        <v>0</v>
      </c>
      <c r="CN27" s="1">
        <f>POWER(0.925,FP27-1)*CN$7*(1+(CN$8/100))*(CN$1)*(NOT(ISBLANK(FP27)))</f>
        <v>0</v>
      </c>
      <c r="CO27" s="1">
        <f>POWER(0.925,FQ27-1)*CO$7*(1+(CO$8/100))*(CO$1)*(NOT(ISBLANK(FQ27)))</f>
        <v>0</v>
      </c>
      <c r="CP27" s="1">
        <f>POWER(0.925,FR27-1)*CP$7*(1+(CP$8/100))*(CP$1)*(NOT(ISBLANK(FR27)))</f>
        <v>0</v>
      </c>
      <c r="CQ27" s="1">
        <f>POWER(0.925,FS27-1)*CQ$7*(1+(CQ$8/100))*(CQ$1)*(NOT(ISBLANK(FS27)))</f>
        <v>0</v>
      </c>
      <c r="CR27" s="1">
        <f>POWER(0.925,FT27-1)*CR$7*(1+(CR$8/100))*(CR$1)*(NOT(ISBLANK(FT27)))</f>
        <v>0</v>
      </c>
      <c r="CS27" s="1">
        <f>POWER(0.925,FU27-1)*CS$7*(1+(CS$8/100))*(CS$1)*(NOT(ISBLANK(FU27)))</f>
        <v>0</v>
      </c>
      <c r="CT27" s="1">
        <f>POWER(0.925,FV27-1)*CT$7*(1+(CT$8/100))*(CT$1)*(NOT(ISBLANK(FV27)))</f>
        <v>0</v>
      </c>
      <c r="CU27" s="1">
        <f>POWER(0.925,FW27-1)*CU$7*(1+(CU$8/100))*(CU$1)*(NOT(ISBLANK(FW27)))</f>
        <v>0</v>
      </c>
      <c r="CV27" s="1">
        <f>POWER(0.925,FX27-1)*CV$7*(1+(CV$8/100))*(CV$1)*(NOT(ISBLANK(FX27)))</f>
        <v>0</v>
      </c>
      <c r="CW27" s="1">
        <f>POWER(0.925,FY27-1)*CW$7*(1+(CW$8/100))*(CW$1)*(NOT(ISBLANK(FY27)))</f>
        <v>0</v>
      </c>
      <c r="CX27" s="1"/>
      <c r="CY27" s="1"/>
      <c r="DZ27" s="1">
        <v>11</v>
      </c>
      <c r="EA27" s="1">
        <v>13</v>
      </c>
      <c r="EF27" s="1">
        <v>2</v>
      </c>
      <c r="EG27" s="1">
        <v>7</v>
      </c>
      <c r="EX27" s="1">
        <v>10</v>
      </c>
      <c r="EZ27" s="1">
        <v>3</v>
      </c>
      <c r="FB27" s="1">
        <v>19</v>
      </c>
      <c r="FG27" s="1">
        <v>6</v>
      </c>
      <c r="FI27" s="1">
        <v>14</v>
      </c>
    </row>
    <row r="28" spans="1:166">
      <c r="A28" s="1">
        <f>1+A27</f>
        <v>19</v>
      </c>
      <c r="B28" s="1" t="s">
        <v>52</v>
      </c>
      <c r="C28" s="18">
        <f>IF(H28=H27,C27,(A28))</f>
        <v>19</v>
      </c>
      <c r="D28" s="18">
        <v>1</v>
      </c>
      <c r="E28" s="2" t="str">
        <f>IF(C28&gt;D28,CONCATENATE("↓",(C28-D28)),(IF(C28=D28,"↔",CONCATENATE("↑",(D28-C28)))))</f>
        <v>↓18</v>
      </c>
      <c r="F28" s="1" t="s">
        <v>266</v>
      </c>
      <c r="G28" s="1" t="s">
        <v>14</v>
      </c>
      <c r="H28" s="8">
        <f>SUM(K28:T28)</f>
        <v>359.13913295230111</v>
      </c>
      <c r="I28" s="1">
        <f>COUNTIF(V28:BA28,"&gt;0")</f>
        <v>2</v>
      </c>
      <c r="J28" s="1">
        <f>COUNTIF(BB28:CW28,"&gt;0")</f>
        <v>0</v>
      </c>
      <c r="K28" s="8">
        <f>LARGE($V28:$BA28,1)</f>
        <v>194.00494726562505</v>
      </c>
      <c r="L28" s="8">
        <f>LARGE($V28:$BA28,2)</f>
        <v>165.13418568667606</v>
      </c>
      <c r="M28" s="8">
        <f>LARGE($V28:$BA28,3)</f>
        <v>0</v>
      </c>
      <c r="N28" s="8">
        <f>LARGE($V28:$BA28,4)</f>
        <v>0</v>
      </c>
      <c r="O28" s="8">
        <f>LARGE($V28:$BA28,5)</f>
        <v>0</v>
      </c>
      <c r="P28" s="8">
        <f>LARGE($BB28:$CW28,1)</f>
        <v>0</v>
      </c>
      <c r="Q28" s="8">
        <f>LARGE($BB28:$CW28,2)</f>
        <v>0</v>
      </c>
      <c r="R28" s="8">
        <f>LARGE($BB28:$CW28,3)</f>
        <v>0</v>
      </c>
      <c r="S28" s="8">
        <f>LARGE($BB28:$CW28,4)</f>
        <v>0</v>
      </c>
      <c r="T28" s="8">
        <f>LARGE($BB28:$CW28,5)</f>
        <v>0</v>
      </c>
      <c r="V28" s="1">
        <f>POWER(0.925,CX28-1)*V$7*(1+(V$8/100))*(V$1)*(NOT(ISBLANK(CX28)))</f>
        <v>0</v>
      </c>
      <c r="W28" s="1">
        <f>POWER(0.925,CY28-1)*W$7*(1+(W$8/100))*(W$1)*(NOT(ISBLANK(CY28)))</f>
        <v>0</v>
      </c>
      <c r="X28" s="1">
        <f>POWER(0.925,CZ28-1)*X$7*(1+(X$8/100))*(X$1)*(NOT(ISBLANK(CZ28)))</f>
        <v>0</v>
      </c>
      <c r="Y28" s="1">
        <f>POWER(0.925,DA28-1)*Y$7*(1+(Y$8/100))*(Y$1)*(NOT(ISBLANK(DA28)))</f>
        <v>0</v>
      </c>
      <c r="Z28" s="1">
        <f>POWER(0.925,DB28-1)*Z$7*(1+(Z$8/100))*(Z$1)*(NOT(ISBLANK(DB28)))</f>
        <v>0</v>
      </c>
      <c r="AA28" s="1">
        <f>POWER(0.925,DC28-1)*AA$7*(1+(AA$8/100))*(AA$1)*(NOT(ISBLANK(DC28)))</f>
        <v>0</v>
      </c>
      <c r="AB28" s="1">
        <f>POWER(0.925,DD28-1)*AB$7*(1+(AB$8/100))*(AB$1)*(NOT(ISBLANK(DD28)))</f>
        <v>0</v>
      </c>
      <c r="AC28" s="1">
        <f>POWER(0.925,DE28-1)*AC$7*(1+(AC$8/100))*(AC$1)*(NOT(ISBLANK(DE28)))</f>
        <v>0</v>
      </c>
      <c r="AD28" s="1">
        <f>POWER(0.925,DF28-1)*AD$7*(1+(AD$8/100))*(AD$1)*(NOT(ISBLANK(DF28)))</f>
        <v>0</v>
      </c>
      <c r="AE28" s="1">
        <f>POWER(0.925,DG28-1)*AE$7*(1+(AE$8/100))*(AE$1)*(NOT(ISBLANK(DG28)))</f>
        <v>0</v>
      </c>
      <c r="AF28" s="1">
        <f>POWER(0.925,DH28-1)*AF$7*(1+(AF$8/100))*(AF$1)*(NOT(ISBLANK(DH28)))</f>
        <v>0</v>
      </c>
      <c r="AG28" s="1">
        <f>POWER(0.925,DI28-1)*AG$7*(1+(AG$8/100))*(AG$1)*(NOT(ISBLANK(DI28)))</f>
        <v>0</v>
      </c>
      <c r="AH28" s="1">
        <f>POWER(0.925,DJ28-1)*AH$7*(1+(AH$8/100))*(AH$1)*(NOT(ISBLANK(DJ28)))</f>
        <v>0</v>
      </c>
      <c r="AI28" s="1">
        <f>POWER(0.925,DK28-1)*AI$7*(1+(AI$8/100))*(AI$1)*(NOT(ISBLANK(DK28)))</f>
        <v>0</v>
      </c>
      <c r="AJ28" s="1">
        <f>POWER(0.925,DL28-1)*AJ$7*(1+(AJ$8/100))*(AJ$1)*(NOT(ISBLANK(DL28)))</f>
        <v>0</v>
      </c>
      <c r="AK28" s="1">
        <f>POWER(0.925,DM28-1)*AK$7*(1+(AK$8/100))*(AK$1)*(NOT(ISBLANK(DM28)))</f>
        <v>0</v>
      </c>
      <c r="AL28" s="1">
        <f>POWER(0.925,DN28-1)*AL$7*(1+(AL$8/100))*(AL$1)*(NOT(ISBLANK(DN28)))</f>
        <v>0</v>
      </c>
      <c r="AM28" s="1">
        <f>POWER(0.925,DO28-1)*AM$7*(1+(AM$8/100))*(AM$1)*(NOT(ISBLANK(DO28)))</f>
        <v>0</v>
      </c>
      <c r="AN28" s="1">
        <f>POWER(0.925,DP28-1)*AN$7*(1+(AN$8/100))*(AN$1)*(NOT(ISBLANK(DP28)))</f>
        <v>0</v>
      </c>
      <c r="AO28" s="1">
        <f>POWER(0.925,DQ28-1)*AO$7*(1+(AO$8/100))*(AO$1)*(NOT(ISBLANK(DQ28)))</f>
        <v>0</v>
      </c>
      <c r="AP28" s="1">
        <f>POWER(0.925,DR28-1)*AP$7*(1+(AP$8/100))*(AP$1)*(NOT(ISBLANK(DR28)))</f>
        <v>0</v>
      </c>
      <c r="AQ28" s="1">
        <f>POWER(0.925,DS28-1)*AQ$7*(1+(AQ$8/100))*(AQ$1)*(NOT(ISBLANK(DS28)))</f>
        <v>0</v>
      </c>
      <c r="AR28" s="1">
        <f>POWER(0.925,DT28-1)*AR$7*(1+(AR$8/100))*(AR$1)*(NOT(ISBLANK(DT28)))</f>
        <v>0</v>
      </c>
      <c r="AS28" s="1">
        <f>POWER(0.925,DU28-1)*AS$7*(1+(AS$8/100))*(AS$1)*(NOT(ISBLANK(DU28)))</f>
        <v>0</v>
      </c>
      <c r="AT28" s="1">
        <f>POWER(0.925,DV28-1)*AT$7*(1+(AT$8/100))*(AT$1)*(NOT(ISBLANK(DV28)))</f>
        <v>0</v>
      </c>
      <c r="AU28" s="1">
        <f>POWER(0.925,DW28-1)*AU$7*(1+(AU$8/100))*(AU$1)*(NOT(ISBLANK(DW28)))</f>
        <v>0</v>
      </c>
      <c r="AV28" s="1">
        <f>POWER(0.925,DX28-1)*AV$7*(1+(AV$8/100))*(AV$1)*(NOT(ISBLANK(DX28)))</f>
        <v>0</v>
      </c>
      <c r="AW28" s="1">
        <f>POWER(0.925,DY28-1)*AW$7*(1+(AW$8/100))*(AW$1)*(NOT(ISBLANK(DY28)))</f>
        <v>0</v>
      </c>
      <c r="AX28" s="1">
        <f>POWER(0.925,DZ28-1)*AX$7*(1+(AX$8/100))*(AX$1)*(NOT(ISBLANK(DZ28)))</f>
        <v>165.13418568667606</v>
      </c>
      <c r="AY28" s="1">
        <f>POWER(0.925,EA28-1)*AY$7*(1+(AY$8/100))*(AY$1)*(NOT(ISBLANK(EA28)))</f>
        <v>194.00494726562505</v>
      </c>
      <c r="AZ28" s="1">
        <f>POWER(0.925,EB28-1)*AZ$7*(1+(AZ$8/100))*(AZ$1)*(NOT(ISBLANK(EB28)))</f>
        <v>0</v>
      </c>
      <c r="BA28" s="1">
        <f>POWER(0.925,EC28-1)*BA$7*(1+(BA$8/100))*(BA$1)*(NOT(ISBLANK(EC28)))</f>
        <v>0</v>
      </c>
      <c r="BB28" s="1">
        <f>POWER(0.925,ED28-1)*BB$7*(1+(BB$8/100))*(BB$1)*(NOT(ISBLANK(ED28)))</f>
        <v>0</v>
      </c>
      <c r="BC28" s="1">
        <f>POWER(0.925,EE28-1)*BC$7*(1+(BC$8/100))*(BC$1)*(NOT(ISBLANK(EE28)))</f>
        <v>0</v>
      </c>
      <c r="BD28" s="1">
        <f>POWER(0.925,EF28-1)*BD$7*(1+(BD$8/100))*(BD$1)*(NOT(ISBLANK(EF28)))</f>
        <v>0</v>
      </c>
      <c r="BE28" s="1">
        <f>POWER(0.925,EG28-1)*BE$7*(1+(BE$8/100))*(BE$1)*(NOT(ISBLANK(EG28)))</f>
        <v>0</v>
      </c>
      <c r="BF28" s="1">
        <f>POWER(0.925,EH28-1)*BF$7*(1+(BF$8/100))*(BF$1)*(NOT(ISBLANK(EH28)))</f>
        <v>0</v>
      </c>
      <c r="BG28" s="1">
        <f>POWER(0.925,EI28-1)*BG$7*(1+(BG$8/100))*(BG$1)*(NOT(ISBLANK(EI28)))</f>
        <v>0</v>
      </c>
      <c r="BH28" s="1">
        <f>POWER(0.925,EJ28-1)*BH$7*(1+(BH$8/100))*(BH$1)*(NOT(ISBLANK(EJ28)))</f>
        <v>0</v>
      </c>
      <c r="BI28" s="1">
        <f>POWER(0.925,EK28-1)*BI$7*(1+(BI$8/100))*(BI$1)*(NOT(ISBLANK(EK28)))</f>
        <v>0</v>
      </c>
      <c r="BJ28" s="1">
        <f>POWER(0.925,EL28-1)*BJ$7*(1+(BJ$8/100))*(BJ$1)*(NOT(ISBLANK(EL28)))</f>
        <v>0</v>
      </c>
      <c r="BK28" s="1">
        <f>POWER(0.925,EM28-1)*BK$7*(1+(BK$8/100))*(BK$1)*(NOT(ISBLANK(EM28)))</f>
        <v>0</v>
      </c>
      <c r="BL28" s="1">
        <f>POWER(0.925,EN28-1)*BL$7*(1+(BL$8/100))*(BL$1)*(NOT(ISBLANK(EN28)))</f>
        <v>0</v>
      </c>
      <c r="BM28" s="1">
        <f>POWER(0.925,EO28-1)*BM$7*(1+(BM$8/100))*(BM$1)*(NOT(ISBLANK(EO28)))</f>
        <v>0</v>
      </c>
      <c r="BN28" s="1">
        <f>POWER(0.925,EP28-1)*BN$7*(1+(BN$8/100))*(BN$1)*(NOT(ISBLANK(EP28)))</f>
        <v>0</v>
      </c>
      <c r="BO28" s="1">
        <f>POWER(0.925,EQ28-1)*BO$7*(1+(BO$8/100))*(BO$1)*(NOT(ISBLANK(EQ28)))</f>
        <v>0</v>
      </c>
      <c r="BP28" s="1">
        <f>POWER(0.925,ER28-1)*BP$7*(1+(BP$8/100))*(BP$1)*(NOT(ISBLANK(ER28)))</f>
        <v>0</v>
      </c>
      <c r="BQ28" s="1">
        <f>POWER(0.925,ES28-1)*BQ$7*(1+(BQ$8/100))*(BQ$1)*(NOT(ISBLANK(ES28)))</f>
        <v>0</v>
      </c>
      <c r="BR28" s="1">
        <f>POWER(0.925,ET28-1)*BR$7*(1+(BR$8/100))*(BR$1)*(NOT(ISBLANK(ET28)))</f>
        <v>0</v>
      </c>
      <c r="BS28" s="1">
        <f>POWER(0.925,EU28-1)*BS$7*(1+(BS$8/100))*(BS$1)*(NOT(ISBLANK(EU28)))</f>
        <v>0</v>
      </c>
      <c r="BT28" s="1">
        <f>POWER(0.925,EV28-1)*BT$7*(1+(BT$8/100))*(BT$1)*(NOT(ISBLANK(EV28)))</f>
        <v>0</v>
      </c>
      <c r="BU28" s="1">
        <f>POWER(0.925,EW28-1)*BU$7*(1+(BU$8/100))*(BU$1)*(NOT(ISBLANK(EW28)))</f>
        <v>0</v>
      </c>
      <c r="BV28" s="1">
        <f>POWER(0.925,EX28-1)*BV$7*(1+(BV$8/100))*(BV$1)*(NOT(ISBLANK(EX28)))</f>
        <v>0</v>
      </c>
      <c r="BW28" s="1">
        <f>POWER(0.925,EY28-1)*BW$7*(1+(BW$8/100))*(BW$1)*(NOT(ISBLANK(EY28)))</f>
        <v>0</v>
      </c>
      <c r="BX28" s="1">
        <f>POWER(0.925,EZ28-1)*BX$7*(1+(BX$8/100))*(BX$1)*(NOT(ISBLANK(EZ28)))</f>
        <v>0</v>
      </c>
      <c r="BY28" s="1">
        <f>POWER(0.925,FA28-1)*BY$7*(1+(BY$8/100))*(BY$1)*(NOT(ISBLANK(FA28)))</f>
        <v>0</v>
      </c>
      <c r="BZ28" s="1">
        <f>POWER(0.925,FB28-1)*BZ$7*(1+(BZ$8/100))*(BZ$1)*(NOT(ISBLANK(FB28)))</f>
        <v>0</v>
      </c>
      <c r="CA28" s="1">
        <f>POWER(0.925,FC28-1)*CA$7*(1+(CA$8/100))*(CA$1)*(NOT(ISBLANK(FC28)))</f>
        <v>0</v>
      </c>
      <c r="CB28" s="1">
        <f>POWER(0.925,FD28-1)*CB$7*(1+(CB$8/100))*(CB$1)*(NOT(ISBLANK(FD28)))</f>
        <v>0</v>
      </c>
      <c r="CC28" s="1">
        <f>POWER(0.925,FE28-1)*CC$7*(1+(CC$8/100))*(CC$1)*(NOT(ISBLANK(FE28)))</f>
        <v>0</v>
      </c>
      <c r="CD28" s="1">
        <f>POWER(0.925,FF28-1)*CD$7*(1+(CD$8/100))*(CD$1)*(NOT(ISBLANK(FF28)))</f>
        <v>0</v>
      </c>
      <c r="CE28" s="1">
        <f>POWER(0.925,FG28-1)*CE$7*(1+(CE$8/100))*(CE$1)*(NOT(ISBLANK(FG28)))</f>
        <v>0</v>
      </c>
      <c r="CF28" s="1">
        <f>POWER(0.925,FH28-1)*CF$7*(1+(CF$8/100))*(CF$1)*(NOT(ISBLANK(FH28)))</f>
        <v>0</v>
      </c>
      <c r="CG28" s="1">
        <f>POWER(0.925,FI28-1)*CG$7*(1+(CG$8/100))*(CG$1)*(NOT(ISBLANK(FI28)))</f>
        <v>0</v>
      </c>
      <c r="CH28" s="1">
        <f>POWER(0.925,FJ28-1)*CH$7*(1+(CH$8/100))*(CH$1)*(NOT(ISBLANK(FJ28)))</f>
        <v>0</v>
      </c>
      <c r="CI28" s="1">
        <f>POWER(0.925,FK28-1)*CI$7*(1+(CI$8/100))*(CI$1)*(NOT(ISBLANK(FK28)))</f>
        <v>0</v>
      </c>
      <c r="CJ28" s="1">
        <f>POWER(0.925,FL28-1)*CJ$7*(1+(CJ$8/100))*(CJ$1)*(NOT(ISBLANK(FL28)))</f>
        <v>0</v>
      </c>
      <c r="CK28" s="1">
        <f>POWER(0.925,FM28-1)*CK$7*(1+(CK$8/100))*(CK$1)*(NOT(ISBLANK(FM28)))</f>
        <v>0</v>
      </c>
      <c r="CL28" s="1">
        <f>POWER(0.925,FN28-1)*CL$7*(1+(CL$8/100))*(CL$1)*(NOT(ISBLANK(FN28)))</f>
        <v>0</v>
      </c>
      <c r="CM28" s="1">
        <f>POWER(0.925,FO28-1)*CM$7*(1+(CM$8/100))*(CM$1)*(NOT(ISBLANK(FO28)))</f>
        <v>0</v>
      </c>
      <c r="CN28" s="1">
        <f>POWER(0.925,FP28-1)*CN$7*(1+(CN$8/100))*(CN$1)*(NOT(ISBLANK(FP28)))</f>
        <v>0</v>
      </c>
      <c r="CO28" s="1">
        <f>POWER(0.925,FQ28-1)*CO$7*(1+(CO$8/100))*(CO$1)*(NOT(ISBLANK(FQ28)))</f>
        <v>0</v>
      </c>
      <c r="CP28" s="1">
        <f>POWER(0.925,FR28-1)*CP$7*(1+(CP$8/100))*(CP$1)*(NOT(ISBLANK(FR28)))</f>
        <v>0</v>
      </c>
      <c r="CQ28" s="1">
        <f>POWER(0.925,FS28-1)*CQ$7*(1+(CQ$8/100))*(CQ$1)*(NOT(ISBLANK(FS28)))</f>
        <v>0</v>
      </c>
      <c r="CR28" s="1">
        <f>POWER(0.925,FT28-1)*CR$7*(1+(CR$8/100))*(CR$1)*(NOT(ISBLANK(FT28)))</f>
        <v>0</v>
      </c>
      <c r="CS28" s="1">
        <f>POWER(0.925,FU28-1)*CS$7*(1+(CS$8/100))*(CS$1)*(NOT(ISBLANK(FU28)))</f>
        <v>0</v>
      </c>
      <c r="CT28" s="1">
        <f>POWER(0.925,FV28-1)*CT$7*(1+(CT$8/100))*(CT$1)*(NOT(ISBLANK(FV28)))</f>
        <v>0</v>
      </c>
      <c r="CU28" s="1">
        <f>POWER(0.925,FW28-1)*CU$7*(1+(CU$8/100))*(CU$1)*(NOT(ISBLANK(FW28)))</f>
        <v>0</v>
      </c>
      <c r="CV28" s="1">
        <f>POWER(0.925,FX28-1)*CV$7*(1+(CV$8/100))*(CV$1)*(NOT(ISBLANK(FX28)))</f>
        <v>0</v>
      </c>
      <c r="CW28" s="1">
        <f>POWER(0.925,FY28-1)*CW$7*(1+(CW$8/100))*(CW$1)*(NOT(ISBLANK(FY28)))</f>
        <v>0</v>
      </c>
      <c r="CX28" s="1"/>
      <c r="CY28" s="1"/>
      <c r="DZ28" s="1">
        <v>8</v>
      </c>
      <c r="EA28" s="1">
        <v>5</v>
      </c>
      <c r="EU28" s="1">
        <v>8</v>
      </c>
      <c r="FE28" s="1">
        <v>2</v>
      </c>
      <c r="FH28" s="1">
        <v>2</v>
      </c>
      <c r="FJ28" s="1">
        <v>6</v>
      </c>
    </row>
    <row r="29" spans="1:166">
      <c r="A29" s="1">
        <f>1+A28</f>
        <v>20</v>
      </c>
      <c r="B29" s="1" t="s">
        <v>52</v>
      </c>
      <c r="C29" s="18">
        <f>IF(H29=H28,C28,(A29))</f>
        <v>20</v>
      </c>
      <c r="D29" s="18">
        <v>1</v>
      </c>
      <c r="E29" s="2" t="str">
        <f>IF(C29&gt;D29,CONCATENATE("↓",(C29-D29)),(IF(C29=D29,"↔",CONCATENATE("↑",(D29-C29)))))</f>
        <v>↓19</v>
      </c>
      <c r="F29" s="1" t="s">
        <v>256</v>
      </c>
      <c r="G29" s="1" t="s">
        <v>21</v>
      </c>
      <c r="H29" s="8">
        <f>SUM(K29:T29)</f>
        <v>350.48140877043164</v>
      </c>
      <c r="I29" s="1">
        <f>COUNTIF(V29:BA29,"&gt;0")</f>
        <v>2</v>
      </c>
      <c r="J29" s="1">
        <f>COUNTIF(BB29:CW29,"&gt;0")</f>
        <v>0</v>
      </c>
      <c r="K29" s="8">
        <f>LARGE($V29:$BA29,1)</f>
        <v>231.25</v>
      </c>
      <c r="L29" s="8">
        <f>LARGE($V29:$BA29,2)</f>
        <v>119.23140877043163</v>
      </c>
      <c r="M29" s="8">
        <f>LARGE($V29:$BA29,3)</f>
        <v>0</v>
      </c>
      <c r="N29" s="8">
        <f>LARGE($V29:$BA29,4)</f>
        <v>0</v>
      </c>
      <c r="O29" s="8">
        <f>LARGE($V29:$BA29,5)</f>
        <v>0</v>
      </c>
      <c r="P29" s="8">
        <f>LARGE($BB29:$CW29,1)</f>
        <v>0</v>
      </c>
      <c r="Q29" s="8">
        <f>LARGE($BB29:$CW29,2)</f>
        <v>0</v>
      </c>
      <c r="R29" s="8">
        <f>LARGE($BB29:$CW29,3)</f>
        <v>0</v>
      </c>
      <c r="S29" s="8">
        <f>LARGE($BB29:$CW29,4)</f>
        <v>0</v>
      </c>
      <c r="T29" s="8">
        <f>LARGE($BB29:$CW29,5)</f>
        <v>0</v>
      </c>
      <c r="V29" s="1">
        <f>POWER(0.925,CX29-1)*V$7*(1+(V$8/100))*(V$1)*(NOT(ISBLANK(CX29)))</f>
        <v>0</v>
      </c>
      <c r="W29" s="1">
        <f>POWER(0.925,CY29-1)*W$7*(1+(W$8/100))*(W$1)*(NOT(ISBLANK(CY29)))</f>
        <v>0</v>
      </c>
      <c r="X29" s="1">
        <f>POWER(0.925,CZ29-1)*X$7*(1+(X$8/100))*(X$1)*(NOT(ISBLANK(CZ29)))</f>
        <v>0</v>
      </c>
      <c r="Y29" s="1">
        <f>POWER(0.925,DA29-1)*Y$7*(1+(Y$8/100))*(Y$1)*(NOT(ISBLANK(DA29)))</f>
        <v>0</v>
      </c>
      <c r="Z29" s="1">
        <f>POWER(0.925,DB29-1)*Z$7*(1+(Z$8/100))*(Z$1)*(NOT(ISBLANK(DB29)))</f>
        <v>0</v>
      </c>
      <c r="AA29" s="1">
        <f>POWER(0.925,DC29-1)*AA$7*(1+(AA$8/100))*(AA$1)*(NOT(ISBLANK(DC29)))</f>
        <v>0</v>
      </c>
      <c r="AB29" s="1">
        <f>POWER(0.925,DD29-1)*AB$7*(1+(AB$8/100))*(AB$1)*(NOT(ISBLANK(DD29)))</f>
        <v>0</v>
      </c>
      <c r="AC29" s="1">
        <f>POWER(0.925,DE29-1)*AC$7*(1+(AC$8/100))*(AC$1)*(NOT(ISBLANK(DE29)))</f>
        <v>0</v>
      </c>
      <c r="AD29" s="1">
        <f>POWER(0.925,DF29-1)*AD$7*(1+(AD$8/100))*(AD$1)*(NOT(ISBLANK(DF29)))</f>
        <v>0</v>
      </c>
      <c r="AE29" s="1">
        <f>POWER(0.925,DG29-1)*AE$7*(1+(AE$8/100))*(AE$1)*(NOT(ISBLANK(DG29)))</f>
        <v>0</v>
      </c>
      <c r="AF29" s="1">
        <f>POWER(0.925,DH29-1)*AF$7*(1+(AF$8/100))*(AF$1)*(NOT(ISBLANK(DH29)))</f>
        <v>0</v>
      </c>
      <c r="AG29" s="1">
        <f>POWER(0.925,DI29-1)*AG$7*(1+(AG$8/100))*(AG$1)*(NOT(ISBLANK(DI29)))</f>
        <v>0</v>
      </c>
      <c r="AH29" s="1">
        <f>POWER(0.925,DJ29-1)*AH$7*(1+(AH$8/100))*(AH$1)*(NOT(ISBLANK(DJ29)))</f>
        <v>0</v>
      </c>
      <c r="AI29" s="1">
        <f>POWER(0.925,DK29-1)*AI$7*(1+(AI$8/100))*(AI$1)*(NOT(ISBLANK(DK29)))</f>
        <v>0</v>
      </c>
      <c r="AJ29" s="1">
        <f>POWER(0.925,DL29-1)*AJ$7*(1+(AJ$8/100))*(AJ$1)*(NOT(ISBLANK(DL29)))</f>
        <v>0</v>
      </c>
      <c r="AK29" s="1">
        <f>POWER(0.925,DM29-1)*AK$7*(1+(AK$8/100))*(AK$1)*(NOT(ISBLANK(DM29)))</f>
        <v>0</v>
      </c>
      <c r="AL29" s="1">
        <f>POWER(0.925,DN29-1)*AL$7*(1+(AL$8/100))*(AL$1)*(NOT(ISBLANK(DN29)))</f>
        <v>0</v>
      </c>
      <c r="AM29" s="1">
        <f>POWER(0.925,DO29-1)*AM$7*(1+(AM$8/100))*(AM$1)*(NOT(ISBLANK(DO29)))</f>
        <v>0</v>
      </c>
      <c r="AN29" s="1">
        <f>POWER(0.925,DP29-1)*AN$7*(1+(AN$8/100))*(AN$1)*(NOT(ISBLANK(DP29)))</f>
        <v>0</v>
      </c>
      <c r="AO29" s="1">
        <f>POWER(0.925,DQ29-1)*AO$7*(1+(AO$8/100))*(AO$1)*(NOT(ISBLANK(DQ29)))</f>
        <v>0</v>
      </c>
      <c r="AP29" s="1">
        <f>POWER(0.925,DR29-1)*AP$7*(1+(AP$8/100))*(AP$1)*(NOT(ISBLANK(DR29)))</f>
        <v>0</v>
      </c>
      <c r="AQ29" s="1">
        <f>POWER(0.925,DS29-1)*AQ$7*(1+(AQ$8/100))*(AQ$1)*(NOT(ISBLANK(DS29)))</f>
        <v>0</v>
      </c>
      <c r="AR29" s="1">
        <f>POWER(0.925,DT29-1)*AR$7*(1+(AR$8/100))*(AR$1)*(NOT(ISBLANK(DT29)))</f>
        <v>0</v>
      </c>
      <c r="AS29" s="1">
        <f>POWER(0.925,DU29-1)*AS$7*(1+(AS$8/100))*(AS$1)*(NOT(ISBLANK(DU29)))</f>
        <v>0</v>
      </c>
      <c r="AT29" s="1">
        <f>POWER(0.925,DV29-1)*AT$7*(1+(AT$8/100))*(AT$1)*(NOT(ISBLANK(DV29)))</f>
        <v>0</v>
      </c>
      <c r="AU29" s="1">
        <f>POWER(0.925,DW29-1)*AU$7*(1+(AU$8/100))*(AU$1)*(NOT(ISBLANK(DW29)))</f>
        <v>0</v>
      </c>
      <c r="AV29" s="1">
        <f>POWER(0.925,DX29-1)*AV$7*(1+(AV$8/100))*(AV$1)*(NOT(ISBLANK(DX29)))</f>
        <v>231.25</v>
      </c>
      <c r="AW29" s="1">
        <f>POWER(0.925,DY29-1)*AW$7*(1+(AW$8/100))*(AW$1)*(NOT(ISBLANK(DY29)))</f>
        <v>0</v>
      </c>
      <c r="AX29" s="1">
        <f>POWER(0.925,DZ29-1)*AX$7*(1+(AX$8/100))*(AX$1)*(NOT(ISBLANK(DZ29)))</f>
        <v>0</v>
      </c>
      <c r="AY29" s="1">
        <f>POWER(0.925,EA29-1)*AY$7*(1+(AY$8/100))*(AY$1)*(NOT(ISBLANK(EA29)))</f>
        <v>0</v>
      </c>
      <c r="AZ29" s="1">
        <f>POWER(0.925,EB29-1)*AZ$7*(1+(AZ$8/100))*(AZ$1)*(NOT(ISBLANK(EB29)))</f>
        <v>0</v>
      </c>
      <c r="BA29" s="1">
        <f>POWER(0.925,EC29-1)*BA$7*(1+(BA$8/100))*(BA$1)*(NOT(ISBLANK(EC29)))</f>
        <v>119.23140877043163</v>
      </c>
      <c r="BB29" s="1">
        <f>POWER(0.925,ED29-1)*BB$7*(1+(BB$8/100))*(BB$1)*(NOT(ISBLANK(ED29)))</f>
        <v>0</v>
      </c>
      <c r="BC29" s="1">
        <f>POWER(0.925,EE29-1)*BC$7*(1+(BC$8/100))*(BC$1)*(NOT(ISBLANK(EE29)))</f>
        <v>0</v>
      </c>
      <c r="BD29" s="1">
        <f>POWER(0.925,EF29-1)*BD$7*(1+(BD$8/100))*(BD$1)*(NOT(ISBLANK(EF29)))</f>
        <v>0</v>
      </c>
      <c r="BE29" s="1">
        <f>POWER(0.925,EG29-1)*BE$7*(1+(BE$8/100))*(BE$1)*(NOT(ISBLANK(EG29)))</f>
        <v>0</v>
      </c>
      <c r="BF29" s="1">
        <f>POWER(0.925,EH29-1)*BF$7*(1+(BF$8/100))*(BF$1)*(NOT(ISBLANK(EH29)))</f>
        <v>0</v>
      </c>
      <c r="BG29" s="1">
        <f>POWER(0.925,EI29-1)*BG$7*(1+(BG$8/100))*(BG$1)*(NOT(ISBLANK(EI29)))</f>
        <v>0</v>
      </c>
      <c r="BH29" s="1">
        <f>POWER(0.925,EJ29-1)*BH$7*(1+(BH$8/100))*(BH$1)*(NOT(ISBLANK(EJ29)))</f>
        <v>0</v>
      </c>
      <c r="BI29" s="1">
        <f>POWER(0.925,EK29-1)*BI$7*(1+(BI$8/100))*(BI$1)*(NOT(ISBLANK(EK29)))</f>
        <v>0</v>
      </c>
      <c r="BJ29" s="1">
        <f>POWER(0.925,EL29-1)*BJ$7*(1+(BJ$8/100))*(BJ$1)*(NOT(ISBLANK(EL29)))</f>
        <v>0</v>
      </c>
      <c r="BK29" s="1">
        <f>POWER(0.925,EM29-1)*BK$7*(1+(BK$8/100))*(BK$1)*(NOT(ISBLANK(EM29)))</f>
        <v>0</v>
      </c>
      <c r="BL29" s="1">
        <f>POWER(0.925,EN29-1)*BL$7*(1+(BL$8/100))*(BL$1)*(NOT(ISBLANK(EN29)))</f>
        <v>0</v>
      </c>
      <c r="BM29" s="1">
        <f>POWER(0.925,EO29-1)*BM$7*(1+(BM$8/100))*(BM$1)*(NOT(ISBLANK(EO29)))</f>
        <v>0</v>
      </c>
      <c r="BN29" s="1">
        <f>POWER(0.925,EP29-1)*BN$7*(1+(BN$8/100))*(BN$1)*(NOT(ISBLANK(EP29)))</f>
        <v>0</v>
      </c>
      <c r="BO29" s="1">
        <f>POWER(0.925,EQ29-1)*BO$7*(1+(BO$8/100))*(BO$1)*(NOT(ISBLANK(EQ29)))</f>
        <v>0</v>
      </c>
      <c r="BP29" s="1">
        <f>POWER(0.925,ER29-1)*BP$7*(1+(BP$8/100))*(BP$1)*(NOT(ISBLANK(ER29)))</f>
        <v>0</v>
      </c>
      <c r="BQ29" s="1">
        <f>POWER(0.925,ES29-1)*BQ$7*(1+(BQ$8/100))*(BQ$1)*(NOT(ISBLANK(ES29)))</f>
        <v>0</v>
      </c>
      <c r="BR29" s="1">
        <f>POWER(0.925,ET29-1)*BR$7*(1+(BR$8/100))*(BR$1)*(NOT(ISBLANK(ET29)))</f>
        <v>0</v>
      </c>
      <c r="BS29" s="1">
        <f>POWER(0.925,EU29-1)*BS$7*(1+(BS$8/100))*(BS$1)*(NOT(ISBLANK(EU29)))</f>
        <v>0</v>
      </c>
      <c r="BT29" s="1">
        <f>POWER(0.925,EV29-1)*BT$7*(1+(BT$8/100))*(BT$1)*(NOT(ISBLANK(EV29)))</f>
        <v>0</v>
      </c>
      <c r="BU29" s="1">
        <f>POWER(0.925,EW29-1)*BU$7*(1+(BU$8/100))*(BU$1)*(NOT(ISBLANK(EW29)))</f>
        <v>0</v>
      </c>
      <c r="BV29" s="1">
        <f>POWER(0.925,EX29-1)*BV$7*(1+(BV$8/100))*(BV$1)*(NOT(ISBLANK(EX29)))</f>
        <v>0</v>
      </c>
      <c r="BW29" s="1">
        <f>POWER(0.925,EY29-1)*BW$7*(1+(BW$8/100))*(BW$1)*(NOT(ISBLANK(EY29)))</f>
        <v>0</v>
      </c>
      <c r="BX29" s="1">
        <f>POWER(0.925,EZ29-1)*BX$7*(1+(BX$8/100))*(BX$1)*(NOT(ISBLANK(EZ29)))</f>
        <v>0</v>
      </c>
      <c r="BY29" s="1">
        <f>POWER(0.925,FA29-1)*BY$7*(1+(BY$8/100))*(BY$1)*(NOT(ISBLANK(FA29)))</f>
        <v>0</v>
      </c>
      <c r="BZ29" s="1">
        <f>POWER(0.925,FB29-1)*BZ$7*(1+(BZ$8/100))*(BZ$1)*(NOT(ISBLANK(FB29)))</f>
        <v>0</v>
      </c>
      <c r="CA29" s="1">
        <f>POWER(0.925,FC29-1)*CA$7*(1+(CA$8/100))*(CA$1)*(NOT(ISBLANK(FC29)))</f>
        <v>0</v>
      </c>
      <c r="CB29" s="1">
        <f>POWER(0.925,FD29-1)*CB$7*(1+(CB$8/100))*(CB$1)*(NOT(ISBLANK(FD29)))</f>
        <v>0</v>
      </c>
      <c r="CC29" s="1">
        <f>POWER(0.925,FE29-1)*CC$7*(1+(CC$8/100))*(CC$1)*(NOT(ISBLANK(FE29)))</f>
        <v>0</v>
      </c>
      <c r="CD29" s="1">
        <f>POWER(0.925,FF29-1)*CD$7*(1+(CD$8/100))*(CD$1)*(NOT(ISBLANK(FF29)))</f>
        <v>0</v>
      </c>
      <c r="CE29" s="1">
        <f>POWER(0.925,FG29-1)*CE$7*(1+(CE$8/100))*(CE$1)*(NOT(ISBLANK(FG29)))</f>
        <v>0</v>
      </c>
      <c r="CF29" s="1">
        <f>POWER(0.925,FH29-1)*CF$7*(1+(CF$8/100))*(CF$1)*(NOT(ISBLANK(FH29)))</f>
        <v>0</v>
      </c>
      <c r="CG29" s="1">
        <f>POWER(0.925,FI29-1)*CG$7*(1+(CG$8/100))*(CG$1)*(NOT(ISBLANK(FI29)))</f>
        <v>0</v>
      </c>
      <c r="CH29" s="1">
        <f>POWER(0.925,FJ29-1)*CH$7*(1+(CH$8/100))*(CH$1)*(NOT(ISBLANK(FJ29)))</f>
        <v>0</v>
      </c>
      <c r="CI29" s="1">
        <f>POWER(0.925,FK29-1)*CI$7*(1+(CI$8/100))*(CI$1)*(NOT(ISBLANK(FK29)))</f>
        <v>0</v>
      </c>
      <c r="CJ29" s="1">
        <f>POWER(0.925,FL29-1)*CJ$7*(1+(CJ$8/100))*(CJ$1)*(NOT(ISBLANK(FL29)))</f>
        <v>0</v>
      </c>
      <c r="CK29" s="1">
        <f>POWER(0.925,FM29-1)*CK$7*(1+(CK$8/100))*(CK$1)*(NOT(ISBLANK(FM29)))</f>
        <v>0</v>
      </c>
      <c r="CL29" s="1">
        <f>POWER(0.925,FN29-1)*CL$7*(1+(CL$8/100))*(CL$1)*(NOT(ISBLANK(FN29)))</f>
        <v>0</v>
      </c>
      <c r="CM29" s="1">
        <f>POWER(0.925,FO29-1)*CM$7*(1+(CM$8/100))*(CM$1)*(NOT(ISBLANK(FO29)))</f>
        <v>0</v>
      </c>
      <c r="CN29" s="1">
        <f>POWER(0.925,FP29-1)*CN$7*(1+(CN$8/100))*(CN$1)*(NOT(ISBLANK(FP29)))</f>
        <v>0</v>
      </c>
      <c r="CO29" s="1">
        <f>POWER(0.925,FQ29-1)*CO$7*(1+(CO$8/100))*(CO$1)*(NOT(ISBLANK(FQ29)))</f>
        <v>0</v>
      </c>
      <c r="CP29" s="1">
        <f>POWER(0.925,FR29-1)*CP$7*(1+(CP$8/100))*(CP$1)*(NOT(ISBLANK(FR29)))</f>
        <v>0</v>
      </c>
      <c r="CQ29" s="1">
        <f>POWER(0.925,FS29-1)*CQ$7*(1+(CQ$8/100))*(CQ$1)*(NOT(ISBLANK(FS29)))</f>
        <v>0</v>
      </c>
      <c r="CR29" s="1">
        <f>POWER(0.925,FT29-1)*CR$7*(1+(CR$8/100))*(CR$1)*(NOT(ISBLANK(FT29)))</f>
        <v>0</v>
      </c>
      <c r="CS29" s="1">
        <f>POWER(0.925,FU29-1)*CS$7*(1+(CS$8/100))*(CS$1)*(NOT(ISBLANK(FU29)))</f>
        <v>0</v>
      </c>
      <c r="CT29" s="1">
        <f>POWER(0.925,FV29-1)*CT$7*(1+(CT$8/100))*(CT$1)*(NOT(ISBLANK(FV29)))</f>
        <v>0</v>
      </c>
      <c r="CU29" s="1">
        <f>POWER(0.925,FW29-1)*CU$7*(1+(CU$8/100))*(CU$1)*(NOT(ISBLANK(FW29)))</f>
        <v>0</v>
      </c>
      <c r="CV29" s="1">
        <f>POWER(0.925,FX29-1)*CV$7*(1+(CV$8/100))*(CV$1)*(NOT(ISBLANK(FX29)))</f>
        <v>0</v>
      </c>
      <c r="CW29" s="1">
        <f>POWER(0.925,FY29-1)*CW$7*(1+(CW$8/100))*(CW$1)*(NOT(ISBLANK(FY29)))</f>
        <v>0</v>
      </c>
      <c r="CX29" s="1"/>
      <c r="CY29" s="1"/>
      <c r="DX29" s="1">
        <v>2</v>
      </c>
      <c r="EC29" s="1">
        <v>11</v>
      </c>
      <c r="EU29" s="1">
        <v>15</v>
      </c>
      <c r="EW29" s="1">
        <v>9</v>
      </c>
      <c r="FG29" s="1">
        <v>16</v>
      </c>
    </row>
    <row r="30" spans="1:166">
      <c r="A30" s="1">
        <f>1+A29</f>
        <v>21</v>
      </c>
      <c r="B30" s="1" t="s">
        <v>52</v>
      </c>
      <c r="C30" s="18">
        <f>IF(H30=H29,C29,(A30))</f>
        <v>21</v>
      </c>
      <c r="D30" s="18">
        <v>1</v>
      </c>
      <c r="E30" s="2" t="str">
        <f>IF(C30&gt;D30,CONCATENATE("↓",(C30-D30)),(IF(C30=D30,"↔",CONCATENATE("↑",(D30-C30)))))</f>
        <v>↓20</v>
      </c>
      <c r="F30" s="1" t="s">
        <v>17</v>
      </c>
      <c r="G30" s="1" t="s">
        <v>14</v>
      </c>
      <c r="H30" s="8">
        <f>SUM(K30:T30)</f>
        <v>345.05222662877509</v>
      </c>
      <c r="I30" s="1">
        <f>COUNTIF(V30:BA30,"&gt;0")</f>
        <v>1</v>
      </c>
      <c r="J30" s="1">
        <f>COUNTIF(BB30:CW30,"&gt;0")</f>
        <v>0</v>
      </c>
      <c r="K30" s="8">
        <f>LARGE($V30:$BA30,1)</f>
        <v>345.05222662877509</v>
      </c>
      <c r="L30" s="8">
        <f>LARGE($V30:$BA30,2)</f>
        <v>0</v>
      </c>
      <c r="M30" s="8">
        <f>LARGE($V30:$BA30,3)</f>
        <v>0</v>
      </c>
      <c r="N30" s="8">
        <f>LARGE($V30:$BA30,4)</f>
        <v>0</v>
      </c>
      <c r="O30" s="8">
        <f>LARGE($V30:$BA30,5)</f>
        <v>0</v>
      </c>
      <c r="P30" s="8">
        <f>LARGE($BB30:$CW30,1)</f>
        <v>0</v>
      </c>
      <c r="Q30" s="8">
        <f>LARGE($BB30:$CW30,2)</f>
        <v>0</v>
      </c>
      <c r="R30" s="8">
        <f>LARGE($BB30:$CW30,3)</f>
        <v>0</v>
      </c>
      <c r="S30" s="8">
        <f>LARGE($BB30:$CW30,4)</f>
        <v>0</v>
      </c>
      <c r="T30" s="8">
        <f>LARGE($BB30:$CW30,5)</f>
        <v>0</v>
      </c>
      <c r="V30" s="1">
        <f>POWER(0.925,CX30-1)*V$7*(1+(V$8/100))*(V$1)*(NOT(ISBLANK(CX30)))</f>
        <v>0</v>
      </c>
      <c r="W30" s="1">
        <f>POWER(0.925,CY30-1)*W$7*(1+(W$8/100))*(W$1)*(NOT(ISBLANK(CY30)))</f>
        <v>0</v>
      </c>
      <c r="X30" s="1">
        <f>POWER(0.925,CZ30-1)*X$7*(1+(X$8/100))*(X$1)*(NOT(ISBLANK(CZ30)))</f>
        <v>0</v>
      </c>
      <c r="Y30" s="1">
        <f>POWER(0.925,DA30-1)*Y$7*(1+(Y$8/100))*(Y$1)*(NOT(ISBLANK(DA30)))</f>
        <v>0</v>
      </c>
      <c r="Z30" s="1">
        <f>POWER(0.925,DB30-1)*Z$7*(1+(Z$8/100))*(Z$1)*(NOT(ISBLANK(DB30)))</f>
        <v>0</v>
      </c>
      <c r="AA30" s="1">
        <f>POWER(0.925,DC30-1)*AA$7*(1+(AA$8/100))*(AA$1)*(NOT(ISBLANK(DC30)))</f>
        <v>0</v>
      </c>
      <c r="AB30" s="1">
        <f>POWER(0.925,DD30-1)*AB$7*(1+(AB$8/100))*(AB$1)*(NOT(ISBLANK(DD30)))</f>
        <v>0</v>
      </c>
      <c r="AC30" s="1">
        <f>POWER(0.925,DE30-1)*AC$7*(1+(AC$8/100))*(AC$1)*(NOT(ISBLANK(DE30)))</f>
        <v>0</v>
      </c>
      <c r="AD30" s="1">
        <f>POWER(0.925,DF30-1)*AD$7*(1+(AD$8/100))*(AD$1)*(NOT(ISBLANK(DF30)))</f>
        <v>0</v>
      </c>
      <c r="AE30" s="1">
        <f>POWER(0.925,DG30-1)*AE$7*(1+(AE$8/100))*(AE$1)*(NOT(ISBLANK(DG30)))</f>
        <v>0</v>
      </c>
      <c r="AF30" s="1">
        <f>POWER(0.925,DH30-1)*AF$7*(1+(AF$8/100))*(AF$1)*(NOT(ISBLANK(DH30)))</f>
        <v>0</v>
      </c>
      <c r="AG30" s="1">
        <f>POWER(0.925,DI30-1)*AG$7*(1+(AG$8/100))*(AG$1)*(NOT(ISBLANK(DI30)))</f>
        <v>0</v>
      </c>
      <c r="AH30" s="1">
        <f>POWER(0.925,DJ30-1)*AH$7*(1+(AH$8/100))*(AH$1)*(NOT(ISBLANK(DJ30)))</f>
        <v>0</v>
      </c>
      <c r="AI30" s="1">
        <f>POWER(0.925,DK30-1)*AI$7*(1+(AI$8/100))*(AI$1)*(NOT(ISBLANK(DK30)))</f>
        <v>0</v>
      </c>
      <c r="AJ30" s="1">
        <f>POWER(0.925,DL30-1)*AJ$7*(1+(AJ$8/100))*(AJ$1)*(NOT(ISBLANK(DL30)))</f>
        <v>0</v>
      </c>
      <c r="AK30" s="1">
        <f>POWER(0.925,DM30-1)*AK$7*(1+(AK$8/100))*(AK$1)*(NOT(ISBLANK(DM30)))</f>
        <v>0</v>
      </c>
      <c r="AL30" s="1">
        <f>POWER(0.925,DN30-1)*AL$7*(1+(AL$8/100))*(AL$1)*(NOT(ISBLANK(DN30)))</f>
        <v>0</v>
      </c>
      <c r="AM30" s="1">
        <f>POWER(0.925,DO30-1)*AM$7*(1+(AM$8/100))*(AM$1)*(NOT(ISBLANK(DO30)))</f>
        <v>0</v>
      </c>
      <c r="AN30" s="1">
        <f>POWER(0.925,DP30-1)*AN$7*(1+(AN$8/100))*(AN$1)*(NOT(ISBLANK(DP30)))</f>
        <v>0</v>
      </c>
      <c r="AO30" s="1">
        <f>POWER(0.925,DQ30-1)*AO$7*(1+(AO$8/100))*(AO$1)*(NOT(ISBLANK(DQ30)))</f>
        <v>0</v>
      </c>
      <c r="AP30" s="1">
        <f>POWER(0.925,DR30-1)*AP$7*(1+(AP$8/100))*(AP$1)*(NOT(ISBLANK(DR30)))</f>
        <v>0</v>
      </c>
      <c r="AQ30" s="1">
        <f>POWER(0.925,DS30-1)*AQ$7*(1+(AQ$8/100))*(AQ$1)*(NOT(ISBLANK(DS30)))</f>
        <v>0</v>
      </c>
      <c r="AR30" s="1">
        <f>POWER(0.925,DT30-1)*AR$7*(1+(AR$8/100))*(AR$1)*(NOT(ISBLANK(DT30)))</f>
        <v>0</v>
      </c>
      <c r="AS30" s="1">
        <f>POWER(0.925,DU30-1)*AS$7*(1+(AS$8/100))*(AS$1)*(NOT(ISBLANK(DU30)))</f>
        <v>0</v>
      </c>
      <c r="AT30" s="1">
        <f>POWER(0.925,DV30-1)*AT$7*(1+(AT$8/100))*(AT$1)*(NOT(ISBLANK(DV30)))</f>
        <v>0</v>
      </c>
      <c r="AU30" s="1">
        <f>POWER(0.925,DW30-1)*AU$7*(1+(AU$8/100))*(AU$1)*(NOT(ISBLANK(DW30)))</f>
        <v>0</v>
      </c>
      <c r="AV30" s="1">
        <f>POWER(0.925,DX30-1)*AV$7*(1+(AV$8/100))*(AV$1)*(NOT(ISBLANK(DX30)))</f>
        <v>0</v>
      </c>
      <c r="AW30" s="1">
        <f>POWER(0.925,DY30-1)*AW$7*(1+(AW$8/100))*(AW$1)*(NOT(ISBLANK(DY30)))</f>
        <v>0</v>
      </c>
      <c r="AX30" s="1">
        <f>POWER(0.925,DZ30-1)*AX$7*(1+(AX$8/100))*(AX$1)*(NOT(ISBLANK(DZ30)))</f>
        <v>0</v>
      </c>
      <c r="AY30" s="1">
        <f>POWER(0.925,EA30-1)*AY$7*(1+(AY$8/100))*(AY$1)*(NOT(ISBLANK(EA30)))</f>
        <v>0</v>
      </c>
      <c r="AZ30" s="1">
        <f>POWER(0.925,EB30-1)*AZ$7*(1+(AZ$8/100))*(AZ$1)*(NOT(ISBLANK(EB30)))</f>
        <v>345.05222662877509</v>
      </c>
      <c r="BA30" s="1">
        <f>POWER(0.925,EC30-1)*BA$7*(1+(BA$8/100))*(BA$1)*(NOT(ISBLANK(EC30)))</f>
        <v>0</v>
      </c>
      <c r="BB30" s="1">
        <f>POWER(0.925,ED30-1)*BB$7*(1+(BB$8/100))*(BB$1)*(NOT(ISBLANK(ED30)))</f>
        <v>0</v>
      </c>
      <c r="BC30" s="1">
        <f>POWER(0.925,EE30-1)*BC$7*(1+(BC$8/100))*(BC$1)*(NOT(ISBLANK(EE30)))</f>
        <v>0</v>
      </c>
      <c r="BD30" s="1">
        <f>POWER(0.925,EF30-1)*BD$7*(1+(BD$8/100))*(BD$1)*(NOT(ISBLANK(EF30)))</f>
        <v>0</v>
      </c>
      <c r="BE30" s="1">
        <f>POWER(0.925,EG30-1)*BE$7*(1+(BE$8/100))*(BE$1)*(NOT(ISBLANK(EG30)))</f>
        <v>0</v>
      </c>
      <c r="BF30" s="1">
        <f>POWER(0.925,EH30-1)*BF$7*(1+(BF$8/100))*(BF$1)*(NOT(ISBLANK(EH30)))</f>
        <v>0</v>
      </c>
      <c r="BG30" s="1">
        <f>POWER(0.925,EI30-1)*BG$7*(1+(BG$8/100))*(BG$1)*(NOT(ISBLANK(EI30)))</f>
        <v>0</v>
      </c>
      <c r="BH30" s="1">
        <f>POWER(0.925,EJ30-1)*BH$7*(1+(BH$8/100))*(BH$1)*(NOT(ISBLANK(EJ30)))</f>
        <v>0</v>
      </c>
      <c r="BI30" s="1">
        <f>POWER(0.925,EK30-1)*BI$7*(1+(BI$8/100))*(BI$1)*(NOT(ISBLANK(EK30)))</f>
        <v>0</v>
      </c>
      <c r="BJ30" s="1">
        <f>POWER(0.925,EL30-1)*BJ$7*(1+(BJ$8/100))*(BJ$1)*(NOT(ISBLANK(EL30)))</f>
        <v>0</v>
      </c>
      <c r="BK30" s="1">
        <f>POWER(0.925,EM30-1)*BK$7*(1+(BK$8/100))*(BK$1)*(NOT(ISBLANK(EM30)))</f>
        <v>0</v>
      </c>
      <c r="BL30" s="1">
        <f>POWER(0.925,EN30-1)*BL$7*(1+(BL$8/100))*(BL$1)*(NOT(ISBLANK(EN30)))</f>
        <v>0</v>
      </c>
      <c r="BM30" s="1">
        <f>POWER(0.925,EO30-1)*BM$7*(1+(BM$8/100))*(BM$1)*(NOT(ISBLANK(EO30)))</f>
        <v>0</v>
      </c>
      <c r="BN30" s="1">
        <f>POWER(0.925,EP30-1)*BN$7*(1+(BN$8/100))*(BN$1)*(NOT(ISBLANK(EP30)))</f>
        <v>0</v>
      </c>
      <c r="BO30" s="1">
        <f>POWER(0.925,EQ30-1)*BO$7*(1+(BO$8/100))*(BO$1)*(NOT(ISBLANK(EQ30)))</f>
        <v>0</v>
      </c>
      <c r="BP30" s="1">
        <f>POWER(0.925,ER30-1)*BP$7*(1+(BP$8/100))*(BP$1)*(NOT(ISBLANK(ER30)))</f>
        <v>0</v>
      </c>
      <c r="BQ30" s="1">
        <f>POWER(0.925,ES30-1)*BQ$7*(1+(BQ$8/100))*(BQ$1)*(NOT(ISBLANK(ES30)))</f>
        <v>0</v>
      </c>
      <c r="BR30" s="1">
        <f>POWER(0.925,ET30-1)*BR$7*(1+(BR$8/100))*(BR$1)*(NOT(ISBLANK(ET30)))</f>
        <v>0</v>
      </c>
      <c r="BS30" s="1">
        <f>POWER(0.925,EU30-1)*BS$7*(1+(BS$8/100))*(BS$1)*(NOT(ISBLANK(EU30)))</f>
        <v>0</v>
      </c>
      <c r="BT30" s="1">
        <f>POWER(0.925,EV30-1)*BT$7*(1+(BT$8/100))*(BT$1)*(NOT(ISBLANK(EV30)))</f>
        <v>0</v>
      </c>
      <c r="BU30" s="1">
        <f>POWER(0.925,EW30-1)*BU$7*(1+(BU$8/100))*(BU$1)*(NOT(ISBLANK(EW30)))</f>
        <v>0</v>
      </c>
      <c r="BV30" s="1">
        <f>POWER(0.925,EX30-1)*BV$7*(1+(BV$8/100))*(BV$1)*(NOT(ISBLANK(EX30)))</f>
        <v>0</v>
      </c>
      <c r="BW30" s="1">
        <f>POWER(0.925,EY30-1)*BW$7*(1+(BW$8/100))*(BW$1)*(NOT(ISBLANK(EY30)))</f>
        <v>0</v>
      </c>
      <c r="BX30" s="1">
        <f>POWER(0.925,EZ30-1)*BX$7*(1+(BX$8/100))*(BX$1)*(NOT(ISBLANK(EZ30)))</f>
        <v>0</v>
      </c>
      <c r="BY30" s="1">
        <f>POWER(0.925,FA30-1)*BY$7*(1+(BY$8/100))*(BY$1)*(NOT(ISBLANK(FA30)))</f>
        <v>0</v>
      </c>
      <c r="BZ30" s="1">
        <f>POWER(0.925,FB30-1)*BZ$7*(1+(BZ$8/100))*(BZ$1)*(NOT(ISBLANK(FB30)))</f>
        <v>0</v>
      </c>
      <c r="CA30" s="1">
        <f>POWER(0.925,FC30-1)*CA$7*(1+(CA$8/100))*(CA$1)*(NOT(ISBLANK(FC30)))</f>
        <v>0</v>
      </c>
      <c r="CB30" s="1">
        <f>POWER(0.925,FD30-1)*CB$7*(1+(CB$8/100))*(CB$1)*(NOT(ISBLANK(FD30)))</f>
        <v>0</v>
      </c>
      <c r="CC30" s="1">
        <f>POWER(0.925,FE30-1)*CC$7*(1+(CC$8/100))*(CC$1)*(NOT(ISBLANK(FE30)))</f>
        <v>0</v>
      </c>
      <c r="CD30" s="1">
        <f>POWER(0.925,FF30-1)*CD$7*(1+(CD$8/100))*(CD$1)*(NOT(ISBLANK(FF30)))</f>
        <v>0</v>
      </c>
      <c r="CE30" s="1">
        <f>POWER(0.925,FG30-1)*CE$7*(1+(CE$8/100))*(CE$1)*(NOT(ISBLANK(FG30)))</f>
        <v>0</v>
      </c>
      <c r="CF30" s="1">
        <f>POWER(0.925,FH30-1)*CF$7*(1+(CF$8/100))*(CF$1)*(NOT(ISBLANK(FH30)))</f>
        <v>0</v>
      </c>
      <c r="CG30" s="1">
        <f>POWER(0.925,FI30-1)*CG$7*(1+(CG$8/100))*(CG$1)*(NOT(ISBLANK(FI30)))</f>
        <v>0</v>
      </c>
      <c r="CH30" s="1">
        <f>POWER(0.925,FJ30-1)*CH$7*(1+(CH$8/100))*(CH$1)*(NOT(ISBLANK(FJ30)))</f>
        <v>0</v>
      </c>
      <c r="CI30" s="1">
        <f>POWER(0.925,FK30-1)*CI$7*(1+(CI$8/100))*(CI$1)*(NOT(ISBLANK(FK30)))</f>
        <v>0</v>
      </c>
      <c r="CJ30" s="1">
        <f>POWER(0.925,FL30-1)*CJ$7*(1+(CJ$8/100))*(CJ$1)*(NOT(ISBLANK(FL30)))</f>
        <v>0</v>
      </c>
      <c r="CK30" s="1">
        <f>POWER(0.925,FM30-1)*CK$7*(1+(CK$8/100))*(CK$1)*(NOT(ISBLANK(FM30)))</f>
        <v>0</v>
      </c>
      <c r="CL30" s="1">
        <f>POWER(0.925,FN30-1)*CL$7*(1+(CL$8/100))*(CL$1)*(NOT(ISBLANK(FN30)))</f>
        <v>0</v>
      </c>
      <c r="CM30" s="1">
        <f>POWER(0.925,FO30-1)*CM$7*(1+(CM$8/100))*(CM$1)*(NOT(ISBLANK(FO30)))</f>
        <v>0</v>
      </c>
      <c r="CN30" s="1">
        <f>POWER(0.925,FP30-1)*CN$7*(1+(CN$8/100))*(CN$1)*(NOT(ISBLANK(FP30)))</f>
        <v>0</v>
      </c>
      <c r="CO30" s="1">
        <f>POWER(0.925,FQ30-1)*CO$7*(1+(CO$8/100))*(CO$1)*(NOT(ISBLANK(FQ30)))</f>
        <v>0</v>
      </c>
      <c r="CP30" s="1">
        <f>POWER(0.925,FR30-1)*CP$7*(1+(CP$8/100))*(CP$1)*(NOT(ISBLANK(FR30)))</f>
        <v>0</v>
      </c>
      <c r="CQ30" s="1">
        <f>POWER(0.925,FS30-1)*CQ$7*(1+(CQ$8/100))*(CQ$1)*(NOT(ISBLANK(FS30)))</f>
        <v>0</v>
      </c>
      <c r="CR30" s="1">
        <f>POWER(0.925,FT30-1)*CR$7*(1+(CR$8/100))*(CR$1)*(NOT(ISBLANK(FT30)))</f>
        <v>0</v>
      </c>
      <c r="CS30" s="1">
        <f>POWER(0.925,FU30-1)*CS$7*(1+(CS$8/100))*(CS$1)*(NOT(ISBLANK(FU30)))</f>
        <v>0</v>
      </c>
      <c r="CT30" s="1">
        <f>POWER(0.925,FV30-1)*CT$7*(1+(CT$8/100))*(CT$1)*(NOT(ISBLANK(FV30)))</f>
        <v>0</v>
      </c>
      <c r="CU30" s="1">
        <f>POWER(0.925,FW30-1)*CU$7*(1+(CU$8/100))*(CU$1)*(NOT(ISBLANK(FW30)))</f>
        <v>0</v>
      </c>
      <c r="CV30" s="1">
        <f>POWER(0.925,FX30-1)*CV$7*(1+(CV$8/100))*(CV$1)*(NOT(ISBLANK(FX30)))</f>
        <v>0</v>
      </c>
      <c r="CW30" s="1">
        <f>POWER(0.925,FY30-1)*CW$7*(1+(CW$8/100))*(CW$1)*(NOT(ISBLANK(FY30)))</f>
        <v>0</v>
      </c>
      <c r="CX30" s="1"/>
      <c r="CY30" s="1"/>
      <c r="EB30" s="1">
        <v>10</v>
      </c>
      <c r="EU30" s="1">
        <v>2</v>
      </c>
      <c r="FB30" s="1">
        <v>1</v>
      </c>
      <c r="FD30" s="1">
        <v>1</v>
      </c>
    </row>
    <row r="31" spans="1:166">
      <c r="A31" s="1">
        <f>1+A30</f>
        <v>22</v>
      </c>
      <c r="B31" s="1" t="s">
        <v>52</v>
      </c>
      <c r="C31" s="18">
        <f>IF(H31=H30,C30,(A31))</f>
        <v>22</v>
      </c>
      <c r="D31" s="18">
        <v>1</v>
      </c>
      <c r="E31" s="2" t="str">
        <f>IF(C31&gt;D31,CONCATENATE("↓",(C31-D31)),(IF(C31=D31,"↔",CONCATENATE("↑",(D31-C31)))))</f>
        <v>↓21</v>
      </c>
      <c r="F31" s="1" t="s">
        <v>118</v>
      </c>
      <c r="G31" s="1" t="s">
        <v>21</v>
      </c>
      <c r="H31" s="8">
        <f>SUM(K31:T31)</f>
        <v>326.23881391018176</v>
      </c>
      <c r="I31" s="1">
        <f>COUNTIF(V31:BA31,"&gt;0")</f>
        <v>1</v>
      </c>
      <c r="J31" s="1">
        <f>COUNTIF(BB31:CW31,"&gt;0")</f>
        <v>2</v>
      </c>
      <c r="K31" s="8">
        <f>LARGE($V31:$BA31,1)</f>
        <v>222.46250000000003</v>
      </c>
      <c r="L31" s="8">
        <f>LARGE($V31:$BA31,2)</f>
        <v>0</v>
      </c>
      <c r="M31" s="8">
        <f>LARGE($V31:$BA31,3)</f>
        <v>0</v>
      </c>
      <c r="N31" s="8">
        <f>LARGE($V31:$BA31,4)</f>
        <v>0</v>
      </c>
      <c r="O31" s="8">
        <f>LARGE($V31:$BA31,5)</f>
        <v>0</v>
      </c>
      <c r="P31" s="8">
        <f>LARGE($BB31:$CW31,1)</f>
        <v>69.904701539062501</v>
      </c>
      <c r="Q31" s="8">
        <f>LARGE($BB31:$CW31,2)</f>
        <v>33.871612371119234</v>
      </c>
      <c r="R31" s="8">
        <f>LARGE($BB31:$CW31,3)</f>
        <v>0</v>
      </c>
      <c r="S31" s="8">
        <f>LARGE($BB31:$CW31,4)</f>
        <v>0</v>
      </c>
      <c r="T31" s="8">
        <f>LARGE($BB31:$CW31,5)</f>
        <v>0</v>
      </c>
      <c r="V31" s="1">
        <f>POWER(0.925,CX31-1)*V$7*(1+(V$8/100))*(V$1)*(NOT(ISBLANK(CX31)))</f>
        <v>0</v>
      </c>
      <c r="W31" s="1">
        <f>POWER(0.925,CY31-1)*W$7*(1+(W$8/100))*(W$1)*(NOT(ISBLANK(CY31)))</f>
        <v>0</v>
      </c>
      <c r="X31" s="1">
        <f>POWER(0.925,CZ31-1)*X$7*(1+(X$8/100))*(X$1)*(NOT(ISBLANK(CZ31)))</f>
        <v>0</v>
      </c>
      <c r="Y31" s="1">
        <f>POWER(0.925,DA31-1)*Y$7*(1+(Y$8/100))*(Y$1)*(NOT(ISBLANK(DA31)))</f>
        <v>0</v>
      </c>
      <c r="Z31" s="1">
        <f>POWER(0.925,DB31-1)*Z$7*(1+(Z$8/100))*(Z$1)*(NOT(ISBLANK(DB31)))</f>
        <v>0</v>
      </c>
      <c r="AA31" s="1">
        <f>POWER(0.925,DC31-1)*AA$7*(1+(AA$8/100))*(AA$1)*(NOT(ISBLANK(DC31)))</f>
        <v>0</v>
      </c>
      <c r="AB31" s="1">
        <f>POWER(0.925,DD31-1)*AB$7*(1+(AB$8/100))*(AB$1)*(NOT(ISBLANK(DD31)))</f>
        <v>0</v>
      </c>
      <c r="AC31" s="1">
        <f>POWER(0.925,DE31-1)*AC$7*(1+(AC$8/100))*(AC$1)*(NOT(ISBLANK(DE31)))</f>
        <v>0</v>
      </c>
      <c r="AD31" s="1">
        <f>POWER(0.925,DF31-1)*AD$7*(1+(AD$8/100))*(AD$1)*(NOT(ISBLANK(DF31)))</f>
        <v>0</v>
      </c>
      <c r="AE31" s="1">
        <f>POWER(0.925,DG31-1)*AE$7*(1+(AE$8/100))*(AE$1)*(NOT(ISBLANK(DG31)))</f>
        <v>0</v>
      </c>
      <c r="AF31" s="1">
        <f>POWER(0.925,DH31-1)*AF$7*(1+(AF$8/100))*(AF$1)*(NOT(ISBLANK(DH31)))</f>
        <v>0</v>
      </c>
      <c r="AG31" s="1">
        <f>POWER(0.925,DI31-1)*AG$7*(1+(AG$8/100))*(AG$1)*(NOT(ISBLANK(DI31)))</f>
        <v>0</v>
      </c>
      <c r="AH31" s="1">
        <f>POWER(0.925,DJ31-1)*AH$7*(1+(AH$8/100))*(AH$1)*(NOT(ISBLANK(DJ31)))</f>
        <v>0</v>
      </c>
      <c r="AI31" s="1">
        <f>POWER(0.925,DK31-1)*AI$7*(1+(AI$8/100))*(AI$1)*(NOT(ISBLANK(DK31)))</f>
        <v>0</v>
      </c>
      <c r="AJ31" s="1">
        <f>POWER(0.925,DL31-1)*AJ$7*(1+(AJ$8/100))*(AJ$1)*(NOT(ISBLANK(DL31)))</f>
        <v>0</v>
      </c>
      <c r="AK31" s="1">
        <f>POWER(0.925,DM31-1)*AK$7*(1+(AK$8/100))*(AK$1)*(NOT(ISBLANK(DM31)))</f>
        <v>0</v>
      </c>
      <c r="AL31" s="1">
        <f>POWER(0.925,DN31-1)*AL$7*(1+(AL$8/100))*(AL$1)*(NOT(ISBLANK(DN31)))</f>
        <v>0</v>
      </c>
      <c r="AM31" s="1">
        <f>POWER(0.925,DO31-1)*AM$7*(1+(AM$8/100))*(AM$1)*(NOT(ISBLANK(DO31)))</f>
        <v>0</v>
      </c>
      <c r="AN31" s="1">
        <f>POWER(0.925,DP31-1)*AN$7*(1+(AN$8/100))*(AN$1)*(NOT(ISBLANK(DP31)))</f>
        <v>0</v>
      </c>
      <c r="AO31" s="1">
        <f>POWER(0.925,DQ31-1)*AO$7*(1+(AO$8/100))*(AO$1)*(NOT(ISBLANK(DQ31)))</f>
        <v>0</v>
      </c>
      <c r="AP31" s="1">
        <f>POWER(0.925,DR31-1)*AP$7*(1+(AP$8/100))*(AP$1)*(NOT(ISBLANK(DR31)))</f>
        <v>0</v>
      </c>
      <c r="AQ31" s="1">
        <f>POWER(0.925,DS31-1)*AQ$7*(1+(AQ$8/100))*(AQ$1)*(NOT(ISBLANK(DS31)))</f>
        <v>0</v>
      </c>
      <c r="AR31" s="1">
        <f>POWER(0.925,DT31-1)*AR$7*(1+(AR$8/100))*(AR$1)*(NOT(ISBLANK(DT31)))</f>
        <v>0</v>
      </c>
      <c r="AS31" s="1">
        <f>POWER(0.925,DU31-1)*AS$7*(1+(AS$8/100))*(AS$1)*(NOT(ISBLANK(DU31)))</f>
        <v>0</v>
      </c>
      <c r="AT31" s="1">
        <f>POWER(0.925,DV31-1)*AT$7*(1+(AT$8/100))*(AT$1)*(NOT(ISBLANK(DV31)))</f>
        <v>0</v>
      </c>
      <c r="AU31" s="1">
        <f>POWER(0.925,DW31-1)*AU$7*(1+(AU$8/100))*(AU$1)*(NOT(ISBLANK(DW31)))</f>
        <v>0</v>
      </c>
      <c r="AV31" s="1">
        <f>POWER(0.925,DX31-1)*AV$7*(1+(AV$8/100))*(AV$1)*(NOT(ISBLANK(DX31)))</f>
        <v>0</v>
      </c>
      <c r="AW31" s="1">
        <f>POWER(0.925,DY31-1)*AW$7*(1+(AW$8/100))*(AW$1)*(NOT(ISBLANK(DY31)))</f>
        <v>0</v>
      </c>
      <c r="AX31" s="1">
        <f>POWER(0.925,DZ31-1)*AX$7*(1+(AX$8/100))*(AX$1)*(NOT(ISBLANK(DZ31)))</f>
        <v>0</v>
      </c>
      <c r="AY31" s="1">
        <f>POWER(0.925,EA31-1)*AY$7*(1+(AY$8/100))*(AY$1)*(NOT(ISBLANK(EA31)))</f>
        <v>0</v>
      </c>
      <c r="AZ31" s="1">
        <f>POWER(0.925,EB31-1)*AZ$7*(1+(AZ$8/100))*(AZ$1)*(NOT(ISBLANK(EB31)))</f>
        <v>0</v>
      </c>
      <c r="BA31" s="1">
        <f>POWER(0.925,EC31-1)*BA$7*(1+(BA$8/100))*(BA$1)*(NOT(ISBLANK(EC31)))</f>
        <v>222.46250000000003</v>
      </c>
      <c r="BB31" s="1">
        <f>POWER(0.925,ED31-1)*BB$7*(1+(BB$8/100))*(BB$1)*(NOT(ISBLANK(ED31)))</f>
        <v>0</v>
      </c>
      <c r="BC31" s="1">
        <f>POWER(0.925,EE31-1)*BC$7*(1+(BC$8/100))*(BC$1)*(NOT(ISBLANK(EE31)))</f>
        <v>0</v>
      </c>
      <c r="BD31" s="1">
        <f>POWER(0.925,EF31-1)*BD$7*(1+(BD$8/100))*(BD$1)*(NOT(ISBLANK(EF31)))</f>
        <v>69.904701539062501</v>
      </c>
      <c r="BE31" s="1">
        <f>POWER(0.925,EG31-1)*BE$7*(1+(BE$8/100))*(BE$1)*(NOT(ISBLANK(EG31)))</f>
        <v>0</v>
      </c>
      <c r="BF31" s="1">
        <f>POWER(0.925,EH31-1)*BF$7*(1+(BF$8/100))*(BF$1)*(NOT(ISBLANK(EH31)))</f>
        <v>0</v>
      </c>
      <c r="BG31" s="1">
        <f>POWER(0.925,EI31-1)*BG$7*(1+(BG$8/100))*(BG$1)*(NOT(ISBLANK(EI31)))</f>
        <v>0</v>
      </c>
      <c r="BH31" s="1">
        <f>POWER(0.925,EJ31-1)*BH$7*(1+(BH$8/100))*(BH$1)*(NOT(ISBLANK(EJ31)))</f>
        <v>33.871612371119234</v>
      </c>
      <c r="BI31" s="1">
        <f>POWER(0.925,EK31-1)*BI$7*(1+(BI$8/100))*(BI$1)*(NOT(ISBLANK(EK31)))</f>
        <v>0</v>
      </c>
      <c r="BJ31" s="1">
        <f>POWER(0.925,EL31-1)*BJ$7*(1+(BJ$8/100))*(BJ$1)*(NOT(ISBLANK(EL31)))</f>
        <v>0</v>
      </c>
      <c r="BK31" s="1">
        <f>POWER(0.925,EM31-1)*BK$7*(1+(BK$8/100))*(BK$1)*(NOT(ISBLANK(EM31)))</f>
        <v>0</v>
      </c>
      <c r="BL31" s="1">
        <f>POWER(0.925,EN31-1)*BL$7*(1+(BL$8/100))*(BL$1)*(NOT(ISBLANK(EN31)))</f>
        <v>0</v>
      </c>
      <c r="BM31" s="1">
        <f>POWER(0.925,EO31-1)*BM$7*(1+(BM$8/100))*(BM$1)*(NOT(ISBLANK(EO31)))</f>
        <v>0</v>
      </c>
      <c r="BN31" s="1">
        <f>POWER(0.925,EP31-1)*BN$7*(1+(BN$8/100))*(BN$1)*(NOT(ISBLANK(EP31)))</f>
        <v>0</v>
      </c>
      <c r="BO31" s="1">
        <f>POWER(0.925,EQ31-1)*BO$7*(1+(BO$8/100))*(BO$1)*(NOT(ISBLANK(EQ31)))</f>
        <v>0</v>
      </c>
      <c r="BP31" s="1">
        <f>POWER(0.925,ER31-1)*BP$7*(1+(BP$8/100))*(BP$1)*(NOT(ISBLANK(ER31)))</f>
        <v>0</v>
      </c>
      <c r="BQ31" s="1">
        <f>POWER(0.925,ES31-1)*BQ$7*(1+(BQ$8/100))*(BQ$1)*(NOT(ISBLANK(ES31)))</f>
        <v>0</v>
      </c>
      <c r="BR31" s="1">
        <f>POWER(0.925,ET31-1)*BR$7*(1+(BR$8/100))*(BR$1)*(NOT(ISBLANK(ET31)))</f>
        <v>0</v>
      </c>
      <c r="BS31" s="1">
        <f>POWER(0.925,EU31-1)*BS$7*(1+(BS$8/100))*(BS$1)*(NOT(ISBLANK(EU31)))</f>
        <v>0</v>
      </c>
      <c r="BT31" s="1">
        <f>POWER(0.925,EV31-1)*BT$7*(1+(BT$8/100))*(BT$1)*(NOT(ISBLANK(EV31)))</f>
        <v>0</v>
      </c>
      <c r="BU31" s="1">
        <f>POWER(0.925,EW31-1)*BU$7*(1+(BU$8/100))*(BU$1)*(NOT(ISBLANK(EW31)))</f>
        <v>0</v>
      </c>
      <c r="BV31" s="1">
        <f>POWER(0.925,EX31-1)*BV$7*(1+(BV$8/100))*(BV$1)*(NOT(ISBLANK(EX31)))</f>
        <v>0</v>
      </c>
      <c r="BW31" s="1">
        <f>POWER(0.925,EY31-1)*BW$7*(1+(BW$8/100))*(BW$1)*(NOT(ISBLANK(EY31)))</f>
        <v>0</v>
      </c>
      <c r="BX31" s="1">
        <f>POWER(0.925,EZ31-1)*BX$7*(1+(BX$8/100))*(BX$1)*(NOT(ISBLANK(EZ31)))</f>
        <v>0</v>
      </c>
      <c r="BY31" s="1">
        <f>POWER(0.925,FA31-1)*BY$7*(1+(BY$8/100))*(BY$1)*(NOT(ISBLANK(FA31)))</f>
        <v>0</v>
      </c>
      <c r="BZ31" s="1">
        <f>POWER(0.925,FB31-1)*BZ$7*(1+(BZ$8/100))*(BZ$1)*(NOT(ISBLANK(FB31)))</f>
        <v>0</v>
      </c>
      <c r="CA31" s="1">
        <f>POWER(0.925,FC31-1)*CA$7*(1+(CA$8/100))*(CA$1)*(NOT(ISBLANK(FC31)))</f>
        <v>0</v>
      </c>
      <c r="CB31" s="1">
        <f>POWER(0.925,FD31-1)*CB$7*(1+(CB$8/100))*(CB$1)*(NOT(ISBLANK(FD31)))</f>
        <v>0</v>
      </c>
      <c r="CC31" s="1">
        <f>POWER(0.925,FE31-1)*CC$7*(1+(CC$8/100))*(CC$1)*(NOT(ISBLANK(FE31)))</f>
        <v>0</v>
      </c>
      <c r="CD31" s="1">
        <f>POWER(0.925,FF31-1)*CD$7*(1+(CD$8/100))*(CD$1)*(NOT(ISBLANK(FF31)))</f>
        <v>0</v>
      </c>
      <c r="CE31" s="1">
        <f>POWER(0.925,FG31-1)*CE$7*(1+(CE$8/100))*(CE$1)*(NOT(ISBLANK(FG31)))</f>
        <v>0</v>
      </c>
      <c r="CF31" s="1">
        <f>POWER(0.925,FH31-1)*CF$7*(1+(CF$8/100))*(CF$1)*(NOT(ISBLANK(FH31)))</f>
        <v>0</v>
      </c>
      <c r="CG31" s="1">
        <f>POWER(0.925,FI31-1)*CG$7*(1+(CG$8/100))*(CG$1)*(NOT(ISBLANK(FI31)))</f>
        <v>0</v>
      </c>
      <c r="CH31" s="1">
        <f>POWER(0.925,FJ31-1)*CH$7*(1+(CH$8/100))*(CH$1)*(NOT(ISBLANK(FJ31)))</f>
        <v>0</v>
      </c>
      <c r="CI31" s="1">
        <f>POWER(0.925,FK31-1)*CI$7*(1+(CI$8/100))*(CI$1)*(NOT(ISBLANK(FK31)))</f>
        <v>0</v>
      </c>
      <c r="CJ31" s="1">
        <f>POWER(0.925,FL31-1)*CJ$7*(1+(CJ$8/100))*(CJ$1)*(NOT(ISBLANK(FL31)))</f>
        <v>0</v>
      </c>
      <c r="CK31" s="1">
        <f>POWER(0.925,FM31-1)*CK$7*(1+(CK$8/100))*(CK$1)*(NOT(ISBLANK(FM31)))</f>
        <v>0</v>
      </c>
      <c r="CL31" s="1">
        <f>POWER(0.925,FN31-1)*CL$7*(1+(CL$8/100))*(CL$1)*(NOT(ISBLANK(FN31)))</f>
        <v>0</v>
      </c>
      <c r="CM31" s="1">
        <f>POWER(0.925,FO31-1)*CM$7*(1+(CM$8/100))*(CM$1)*(NOT(ISBLANK(FO31)))</f>
        <v>0</v>
      </c>
      <c r="CN31" s="1">
        <f>POWER(0.925,FP31-1)*CN$7*(1+(CN$8/100))*(CN$1)*(NOT(ISBLANK(FP31)))</f>
        <v>0</v>
      </c>
      <c r="CO31" s="1">
        <f>POWER(0.925,FQ31-1)*CO$7*(1+(CO$8/100))*(CO$1)*(NOT(ISBLANK(FQ31)))</f>
        <v>0</v>
      </c>
      <c r="CP31" s="1">
        <f>POWER(0.925,FR31-1)*CP$7*(1+(CP$8/100))*(CP$1)*(NOT(ISBLANK(FR31)))</f>
        <v>0</v>
      </c>
      <c r="CQ31" s="1">
        <f>POWER(0.925,FS31-1)*CQ$7*(1+(CQ$8/100))*(CQ$1)*(NOT(ISBLANK(FS31)))</f>
        <v>0</v>
      </c>
      <c r="CR31" s="1">
        <f>POWER(0.925,FT31-1)*CR$7*(1+(CR$8/100))*(CR$1)*(NOT(ISBLANK(FT31)))</f>
        <v>0</v>
      </c>
      <c r="CS31" s="1">
        <f>POWER(0.925,FU31-1)*CS$7*(1+(CS$8/100))*(CS$1)*(NOT(ISBLANK(FU31)))</f>
        <v>0</v>
      </c>
      <c r="CT31" s="1">
        <f>POWER(0.925,FV31-1)*CT$7*(1+(CT$8/100))*(CT$1)*(NOT(ISBLANK(FV31)))</f>
        <v>0</v>
      </c>
      <c r="CU31" s="1">
        <f>POWER(0.925,FW31-1)*CU$7*(1+(CU$8/100))*(CU$1)*(NOT(ISBLANK(FW31)))</f>
        <v>0</v>
      </c>
      <c r="CV31" s="1">
        <f>POWER(0.925,FX31-1)*CV$7*(1+(CV$8/100))*(CV$1)*(NOT(ISBLANK(FX31)))</f>
        <v>0</v>
      </c>
      <c r="CW31" s="1">
        <f>POWER(0.925,FY31-1)*CW$7*(1+(CW$8/100))*(CW$1)*(NOT(ISBLANK(FY31)))</f>
        <v>0</v>
      </c>
      <c r="CX31" s="1"/>
      <c r="CY31" s="1"/>
      <c r="EC31" s="1">
        <v>3</v>
      </c>
      <c r="EF31" s="1">
        <v>4</v>
      </c>
      <c r="EJ31" s="1">
        <v>14</v>
      </c>
      <c r="EO31" s="1">
        <v>5</v>
      </c>
      <c r="EP31" s="1">
        <v>21</v>
      </c>
      <c r="FA31" s="1">
        <v>13</v>
      </c>
    </row>
    <row r="32" spans="1:166">
      <c r="A32" s="1">
        <f>1+A31</f>
        <v>23</v>
      </c>
      <c r="B32" s="1" t="s">
        <v>52</v>
      </c>
      <c r="C32" s="18">
        <f>IF(H32=H31,C31,(A32))</f>
        <v>23</v>
      </c>
      <c r="D32" s="18">
        <v>1</v>
      </c>
      <c r="E32" s="2" t="str">
        <f>IF(C32&gt;D32,CONCATENATE("↓",(C32-D32)),(IF(C32=D32,"↔",CONCATENATE("↑",(D32-C32)))))</f>
        <v>↓22</v>
      </c>
      <c r="F32" s="1" t="s">
        <v>141</v>
      </c>
      <c r="G32" s="1" t="s">
        <v>21</v>
      </c>
      <c r="H32" s="8">
        <f>SUM(K32:T32)</f>
        <v>312.67964610234026</v>
      </c>
      <c r="I32" s="1">
        <f>COUNTIF(V32:BA32,"&gt;0")</f>
        <v>1</v>
      </c>
      <c r="J32" s="1">
        <f>COUNTIF(BB32:CW32,"&gt;0")</f>
        <v>1</v>
      </c>
      <c r="K32" s="8">
        <f>LARGE($V32:$BA32,1)</f>
        <v>273.09266305355226</v>
      </c>
      <c r="L32" s="8">
        <f>LARGE($V32:$BA32,2)</f>
        <v>0</v>
      </c>
      <c r="M32" s="8">
        <f>LARGE($V32:$BA32,3)</f>
        <v>0</v>
      </c>
      <c r="N32" s="8">
        <f>LARGE($V32:$BA32,4)</f>
        <v>0</v>
      </c>
      <c r="O32" s="8">
        <f>LARGE($V32:$BA32,5)</f>
        <v>0</v>
      </c>
      <c r="P32" s="8">
        <f>LARGE($BB32:$CW32,1)</f>
        <v>39.586983048787999</v>
      </c>
      <c r="Q32" s="8">
        <f>LARGE($BB32:$CW32,2)</f>
        <v>0</v>
      </c>
      <c r="R32" s="8">
        <f>LARGE($BB32:$CW32,3)</f>
        <v>0</v>
      </c>
      <c r="S32" s="8">
        <f>LARGE($BB32:$CW32,4)</f>
        <v>0</v>
      </c>
      <c r="T32" s="8">
        <f>LARGE($BB32:$CW32,5)</f>
        <v>0</v>
      </c>
      <c r="V32" s="1">
        <f>POWER(0.925,CX32-1)*V$7*(1+(V$8/100))*(V$1)*(NOT(ISBLANK(CX32)))</f>
        <v>0</v>
      </c>
      <c r="W32" s="1">
        <f>POWER(0.925,CY32-1)*W$7*(1+(W$8/100))*(W$1)*(NOT(ISBLANK(CY32)))</f>
        <v>0</v>
      </c>
      <c r="X32" s="1">
        <f>POWER(0.925,CZ32-1)*X$7*(1+(X$8/100))*(X$1)*(NOT(ISBLANK(CZ32)))</f>
        <v>0</v>
      </c>
      <c r="Y32" s="1">
        <f>POWER(0.925,DA32-1)*Y$7*(1+(Y$8/100))*(Y$1)*(NOT(ISBLANK(DA32)))</f>
        <v>0</v>
      </c>
      <c r="Z32" s="1">
        <f>POWER(0.925,DB32-1)*Z$7*(1+(Z$8/100))*(Z$1)*(NOT(ISBLANK(DB32)))</f>
        <v>0</v>
      </c>
      <c r="AA32" s="1">
        <f>POWER(0.925,DC32-1)*AA$7*(1+(AA$8/100))*(AA$1)*(NOT(ISBLANK(DC32)))</f>
        <v>0</v>
      </c>
      <c r="AB32" s="1">
        <f>POWER(0.925,DD32-1)*AB$7*(1+(AB$8/100))*(AB$1)*(NOT(ISBLANK(DD32)))</f>
        <v>0</v>
      </c>
      <c r="AC32" s="1">
        <f>POWER(0.925,DE32-1)*AC$7*(1+(AC$8/100))*(AC$1)*(NOT(ISBLANK(DE32)))</f>
        <v>0</v>
      </c>
      <c r="AD32" s="1">
        <f>POWER(0.925,DF32-1)*AD$7*(1+(AD$8/100))*(AD$1)*(NOT(ISBLANK(DF32)))</f>
        <v>0</v>
      </c>
      <c r="AE32" s="1">
        <f>POWER(0.925,DG32-1)*AE$7*(1+(AE$8/100))*(AE$1)*(NOT(ISBLANK(DG32)))</f>
        <v>0</v>
      </c>
      <c r="AF32" s="1">
        <f>POWER(0.925,DH32-1)*AF$7*(1+(AF$8/100))*(AF$1)*(NOT(ISBLANK(DH32)))</f>
        <v>0</v>
      </c>
      <c r="AG32" s="1">
        <f>POWER(0.925,DI32-1)*AG$7*(1+(AG$8/100))*(AG$1)*(NOT(ISBLANK(DI32)))</f>
        <v>0</v>
      </c>
      <c r="AH32" s="1">
        <f>POWER(0.925,DJ32-1)*AH$7*(1+(AH$8/100))*(AH$1)*(NOT(ISBLANK(DJ32)))</f>
        <v>0</v>
      </c>
      <c r="AI32" s="1">
        <f>POWER(0.925,DK32-1)*AI$7*(1+(AI$8/100))*(AI$1)*(NOT(ISBLANK(DK32)))</f>
        <v>0</v>
      </c>
      <c r="AJ32" s="1">
        <f>POWER(0.925,DL32-1)*AJ$7*(1+(AJ$8/100))*(AJ$1)*(NOT(ISBLANK(DL32)))</f>
        <v>0</v>
      </c>
      <c r="AK32" s="1">
        <f>POWER(0.925,DM32-1)*AK$7*(1+(AK$8/100))*(AK$1)*(NOT(ISBLANK(DM32)))</f>
        <v>0</v>
      </c>
      <c r="AL32" s="1">
        <f>POWER(0.925,DN32-1)*AL$7*(1+(AL$8/100))*(AL$1)*(NOT(ISBLANK(DN32)))</f>
        <v>0</v>
      </c>
      <c r="AM32" s="1">
        <f>POWER(0.925,DO32-1)*AM$7*(1+(AM$8/100))*(AM$1)*(NOT(ISBLANK(DO32)))</f>
        <v>0</v>
      </c>
      <c r="AN32" s="1">
        <f>POWER(0.925,DP32-1)*AN$7*(1+(AN$8/100))*(AN$1)*(NOT(ISBLANK(DP32)))</f>
        <v>0</v>
      </c>
      <c r="AO32" s="1">
        <f>POWER(0.925,DQ32-1)*AO$7*(1+(AO$8/100))*(AO$1)*(NOT(ISBLANK(DQ32)))</f>
        <v>0</v>
      </c>
      <c r="AP32" s="1">
        <f>POWER(0.925,DR32-1)*AP$7*(1+(AP$8/100))*(AP$1)*(NOT(ISBLANK(DR32)))</f>
        <v>0</v>
      </c>
      <c r="AQ32" s="1">
        <f>POWER(0.925,DS32-1)*AQ$7*(1+(AQ$8/100))*(AQ$1)*(NOT(ISBLANK(DS32)))</f>
        <v>0</v>
      </c>
      <c r="AR32" s="1">
        <f>POWER(0.925,DT32-1)*AR$7*(1+(AR$8/100))*(AR$1)*(NOT(ISBLANK(DT32)))</f>
        <v>0</v>
      </c>
      <c r="AS32" s="1">
        <f>POWER(0.925,DU32-1)*AS$7*(1+(AS$8/100))*(AS$1)*(NOT(ISBLANK(DU32)))</f>
        <v>0</v>
      </c>
      <c r="AT32" s="1">
        <f>POWER(0.925,DV32-1)*AT$7*(1+(AT$8/100))*(AT$1)*(NOT(ISBLANK(DV32)))</f>
        <v>0</v>
      </c>
      <c r="AU32" s="1">
        <f>POWER(0.925,DW32-1)*AU$7*(1+(AU$8/100))*(AU$1)*(NOT(ISBLANK(DW32)))</f>
        <v>0</v>
      </c>
      <c r="AV32" s="1">
        <f>POWER(0.925,DX32-1)*AV$7*(1+(AV$8/100))*(AV$1)*(NOT(ISBLANK(DX32)))</f>
        <v>0</v>
      </c>
      <c r="AW32" s="1">
        <f>POWER(0.925,DY32-1)*AW$7*(1+(AW$8/100))*(AW$1)*(NOT(ISBLANK(DY32)))</f>
        <v>0</v>
      </c>
      <c r="AX32" s="1">
        <f>POWER(0.925,DZ32-1)*AX$7*(1+(AX$8/100))*(AX$1)*(NOT(ISBLANK(DZ32)))</f>
        <v>0</v>
      </c>
      <c r="AY32" s="1">
        <f>POWER(0.925,EA32-1)*AY$7*(1+(AY$8/100))*(AY$1)*(NOT(ISBLANK(EA32)))</f>
        <v>0</v>
      </c>
      <c r="AZ32" s="1">
        <f>POWER(0.925,EB32-1)*AZ$7*(1+(AZ$8/100))*(AZ$1)*(NOT(ISBLANK(EB32)))</f>
        <v>273.09266305355226</v>
      </c>
      <c r="BA32" s="1">
        <f>POWER(0.925,EC32-1)*BA$7*(1+(BA$8/100))*(BA$1)*(NOT(ISBLANK(EC32)))</f>
        <v>0</v>
      </c>
      <c r="BB32" s="1">
        <f>POWER(0.925,ED32-1)*BB$7*(1+(BB$8/100))*(BB$1)*(NOT(ISBLANK(ED32)))</f>
        <v>0</v>
      </c>
      <c r="BC32" s="1">
        <f>POWER(0.925,EE32-1)*BC$7*(1+(BC$8/100))*(BC$1)*(NOT(ISBLANK(EE32)))</f>
        <v>0</v>
      </c>
      <c r="BD32" s="1">
        <f>POWER(0.925,EF32-1)*BD$7*(1+(BD$8/100))*(BD$1)*(NOT(ISBLANK(EF32)))</f>
        <v>0</v>
      </c>
      <c r="BE32" s="1">
        <f>POWER(0.925,EG32-1)*BE$7*(1+(BE$8/100))*(BE$1)*(NOT(ISBLANK(EG32)))</f>
        <v>0</v>
      </c>
      <c r="BF32" s="1">
        <f>POWER(0.925,EH32-1)*BF$7*(1+(BF$8/100))*(BF$1)*(NOT(ISBLANK(EH32)))</f>
        <v>0</v>
      </c>
      <c r="BG32" s="1">
        <f>POWER(0.925,EI32-1)*BG$7*(1+(BG$8/100))*(BG$1)*(NOT(ISBLANK(EI32)))</f>
        <v>0</v>
      </c>
      <c r="BH32" s="1">
        <f>POWER(0.925,EJ32-1)*BH$7*(1+(BH$8/100))*(BH$1)*(NOT(ISBLANK(EJ32)))</f>
        <v>39.586983048787999</v>
      </c>
      <c r="BI32" s="1">
        <f>POWER(0.925,EK32-1)*BI$7*(1+(BI$8/100))*(BI$1)*(NOT(ISBLANK(EK32)))</f>
        <v>0</v>
      </c>
      <c r="BJ32" s="1">
        <f>POWER(0.925,EL32-1)*BJ$7*(1+(BJ$8/100))*(BJ$1)*(NOT(ISBLANK(EL32)))</f>
        <v>0</v>
      </c>
      <c r="BK32" s="1">
        <f>POWER(0.925,EM32-1)*BK$7*(1+(BK$8/100))*(BK$1)*(NOT(ISBLANK(EM32)))</f>
        <v>0</v>
      </c>
      <c r="BL32" s="1">
        <f>POWER(0.925,EN32-1)*BL$7*(1+(BL$8/100))*(BL$1)*(NOT(ISBLANK(EN32)))</f>
        <v>0</v>
      </c>
      <c r="BM32" s="1">
        <f>POWER(0.925,EO32-1)*BM$7*(1+(BM$8/100))*(BM$1)*(NOT(ISBLANK(EO32)))</f>
        <v>0</v>
      </c>
      <c r="BN32" s="1">
        <f>POWER(0.925,EP32-1)*BN$7*(1+(BN$8/100))*(BN$1)*(NOT(ISBLANK(EP32)))</f>
        <v>0</v>
      </c>
      <c r="BO32" s="1">
        <f>POWER(0.925,EQ32-1)*BO$7*(1+(BO$8/100))*(BO$1)*(NOT(ISBLANK(EQ32)))</f>
        <v>0</v>
      </c>
      <c r="BP32" s="1">
        <f>POWER(0.925,ER32-1)*BP$7*(1+(BP$8/100))*(BP$1)*(NOT(ISBLANK(ER32)))</f>
        <v>0</v>
      </c>
      <c r="BQ32" s="1">
        <f>POWER(0.925,ES32-1)*BQ$7*(1+(BQ$8/100))*(BQ$1)*(NOT(ISBLANK(ES32)))</f>
        <v>0</v>
      </c>
      <c r="BR32" s="1">
        <f>POWER(0.925,ET32-1)*BR$7*(1+(BR$8/100))*(BR$1)*(NOT(ISBLANK(ET32)))</f>
        <v>0</v>
      </c>
      <c r="BS32" s="1">
        <f>POWER(0.925,EU32-1)*BS$7*(1+(BS$8/100))*(BS$1)*(NOT(ISBLANK(EU32)))</f>
        <v>0</v>
      </c>
      <c r="BT32" s="1">
        <f>POWER(0.925,EV32-1)*BT$7*(1+(BT$8/100))*(BT$1)*(NOT(ISBLANK(EV32)))</f>
        <v>0</v>
      </c>
      <c r="BU32" s="1">
        <f>POWER(0.925,EW32-1)*BU$7*(1+(BU$8/100))*(BU$1)*(NOT(ISBLANK(EW32)))</f>
        <v>0</v>
      </c>
      <c r="BV32" s="1">
        <f>POWER(0.925,EX32-1)*BV$7*(1+(BV$8/100))*(BV$1)*(NOT(ISBLANK(EX32)))</f>
        <v>0</v>
      </c>
      <c r="BW32" s="1">
        <f>POWER(0.925,EY32-1)*BW$7*(1+(BW$8/100))*(BW$1)*(NOT(ISBLANK(EY32)))</f>
        <v>0</v>
      </c>
      <c r="BX32" s="1">
        <f>POWER(0.925,EZ32-1)*BX$7*(1+(BX$8/100))*(BX$1)*(NOT(ISBLANK(EZ32)))</f>
        <v>0</v>
      </c>
      <c r="BY32" s="1">
        <f>POWER(0.925,FA32-1)*BY$7*(1+(BY$8/100))*(BY$1)*(NOT(ISBLANK(FA32)))</f>
        <v>0</v>
      </c>
      <c r="BZ32" s="1">
        <f>POWER(0.925,FB32-1)*BZ$7*(1+(BZ$8/100))*(BZ$1)*(NOT(ISBLANK(FB32)))</f>
        <v>0</v>
      </c>
      <c r="CA32" s="1">
        <f>POWER(0.925,FC32-1)*CA$7*(1+(CA$8/100))*(CA$1)*(NOT(ISBLANK(FC32)))</f>
        <v>0</v>
      </c>
      <c r="CB32" s="1">
        <f>POWER(0.925,FD32-1)*CB$7*(1+(CB$8/100))*(CB$1)*(NOT(ISBLANK(FD32)))</f>
        <v>0</v>
      </c>
      <c r="CC32" s="1">
        <f>POWER(0.925,FE32-1)*CC$7*(1+(CC$8/100))*(CC$1)*(NOT(ISBLANK(FE32)))</f>
        <v>0</v>
      </c>
      <c r="CD32" s="1">
        <f>POWER(0.925,FF32-1)*CD$7*(1+(CD$8/100))*(CD$1)*(NOT(ISBLANK(FF32)))</f>
        <v>0</v>
      </c>
      <c r="CE32" s="1">
        <f>POWER(0.925,FG32-1)*CE$7*(1+(CE$8/100))*(CE$1)*(NOT(ISBLANK(FG32)))</f>
        <v>0</v>
      </c>
      <c r="CF32" s="1">
        <f>POWER(0.925,FH32-1)*CF$7*(1+(CF$8/100))*(CF$1)*(NOT(ISBLANK(FH32)))</f>
        <v>0</v>
      </c>
      <c r="CG32" s="1">
        <f>POWER(0.925,FI32-1)*CG$7*(1+(CG$8/100))*(CG$1)*(NOT(ISBLANK(FI32)))</f>
        <v>0</v>
      </c>
      <c r="CH32" s="1">
        <f>POWER(0.925,FJ32-1)*CH$7*(1+(CH$8/100))*(CH$1)*(NOT(ISBLANK(FJ32)))</f>
        <v>0</v>
      </c>
      <c r="CI32" s="1">
        <f>POWER(0.925,FK32-1)*CI$7*(1+(CI$8/100))*(CI$1)*(NOT(ISBLANK(FK32)))</f>
        <v>0</v>
      </c>
      <c r="CJ32" s="1">
        <f>POWER(0.925,FL32-1)*CJ$7*(1+(CJ$8/100))*(CJ$1)*(NOT(ISBLANK(FL32)))</f>
        <v>0</v>
      </c>
      <c r="CK32" s="1">
        <f>POWER(0.925,FM32-1)*CK$7*(1+(CK$8/100))*(CK$1)*(NOT(ISBLANK(FM32)))</f>
        <v>0</v>
      </c>
      <c r="CL32" s="1">
        <f>POWER(0.925,FN32-1)*CL$7*(1+(CL$8/100))*(CL$1)*(NOT(ISBLANK(FN32)))</f>
        <v>0</v>
      </c>
      <c r="CM32" s="1">
        <f>POWER(0.925,FO32-1)*CM$7*(1+(CM$8/100))*(CM$1)*(NOT(ISBLANK(FO32)))</f>
        <v>0</v>
      </c>
      <c r="CN32" s="1">
        <f>POWER(0.925,FP32-1)*CN$7*(1+(CN$8/100))*(CN$1)*(NOT(ISBLANK(FP32)))</f>
        <v>0</v>
      </c>
      <c r="CO32" s="1">
        <f>POWER(0.925,FQ32-1)*CO$7*(1+(CO$8/100))*(CO$1)*(NOT(ISBLANK(FQ32)))</f>
        <v>0</v>
      </c>
      <c r="CP32" s="1">
        <f>POWER(0.925,FR32-1)*CP$7*(1+(CP$8/100))*(CP$1)*(NOT(ISBLANK(FR32)))</f>
        <v>0</v>
      </c>
      <c r="CQ32" s="1">
        <f>POWER(0.925,FS32-1)*CQ$7*(1+(CQ$8/100))*(CQ$1)*(NOT(ISBLANK(FS32)))</f>
        <v>0</v>
      </c>
      <c r="CR32" s="1">
        <f>POWER(0.925,FT32-1)*CR$7*(1+(CR$8/100))*(CR$1)*(NOT(ISBLANK(FT32)))</f>
        <v>0</v>
      </c>
      <c r="CS32" s="1">
        <f>POWER(0.925,FU32-1)*CS$7*(1+(CS$8/100))*(CS$1)*(NOT(ISBLANK(FU32)))</f>
        <v>0</v>
      </c>
      <c r="CT32" s="1">
        <f>POWER(0.925,FV32-1)*CT$7*(1+(CT$8/100))*(CT$1)*(NOT(ISBLANK(FV32)))</f>
        <v>0</v>
      </c>
      <c r="CU32" s="1">
        <f>POWER(0.925,FW32-1)*CU$7*(1+(CU$8/100))*(CU$1)*(NOT(ISBLANK(FW32)))</f>
        <v>0</v>
      </c>
      <c r="CV32" s="1">
        <f>POWER(0.925,FX32-1)*CV$7*(1+(CV$8/100))*(CV$1)*(NOT(ISBLANK(FX32)))</f>
        <v>0</v>
      </c>
      <c r="CW32" s="1">
        <f>POWER(0.925,FY32-1)*CW$7*(1+(CW$8/100))*(CW$1)*(NOT(ISBLANK(FY32)))</f>
        <v>0</v>
      </c>
      <c r="CX32" s="1"/>
      <c r="CY32" s="1"/>
      <c r="EB32" s="1">
        <v>13</v>
      </c>
      <c r="EJ32" s="1">
        <v>12</v>
      </c>
      <c r="EO32" s="1">
        <v>4</v>
      </c>
      <c r="EP32" s="1">
        <v>20</v>
      </c>
      <c r="ER32" s="1">
        <v>3</v>
      </c>
      <c r="ES32" s="1">
        <v>3</v>
      </c>
      <c r="ET32" s="1">
        <v>5</v>
      </c>
      <c r="EV32" s="1">
        <v>6</v>
      </c>
      <c r="FI32" s="1">
        <v>3</v>
      </c>
      <c r="FJ32" s="1">
        <v>7</v>
      </c>
    </row>
    <row r="33" spans="1:167">
      <c r="A33" s="1">
        <f>1+A32</f>
        <v>24</v>
      </c>
      <c r="B33" s="1" t="s">
        <v>52</v>
      </c>
      <c r="C33" s="18">
        <f>IF(H33=H32,C32,(A33))</f>
        <v>24</v>
      </c>
      <c r="D33" s="18">
        <v>1</v>
      </c>
      <c r="E33" s="2" t="str">
        <f>IF(C33&gt;D33,CONCATENATE("↓",(C33-D33)),(IF(C33=D33,"↔",CONCATENATE("↑",(D33-C33)))))</f>
        <v>↓23</v>
      </c>
      <c r="F33" s="1" t="s">
        <v>115</v>
      </c>
      <c r="G33" s="1" t="s">
        <v>14</v>
      </c>
      <c r="H33" s="8">
        <f>SUM(K33:T33)</f>
        <v>302.90303999999998</v>
      </c>
      <c r="I33" s="1">
        <f>COUNTIF(V33:BA33,"&gt;0")</f>
        <v>0</v>
      </c>
      <c r="J33" s="1">
        <f>COUNTIF(BB33:CW33,"&gt;0")</f>
        <v>2</v>
      </c>
      <c r="K33" s="8">
        <f>LARGE($V33:$BA33,1)</f>
        <v>0</v>
      </c>
      <c r="L33" s="8">
        <f>LARGE($V33:$BA33,2)</f>
        <v>0</v>
      </c>
      <c r="M33" s="8">
        <f>LARGE($V33:$BA33,3)</f>
        <v>0</v>
      </c>
      <c r="N33" s="8">
        <f>LARGE($V33:$BA33,4)</f>
        <v>0</v>
      </c>
      <c r="O33" s="8">
        <f>LARGE($V33:$BA33,5)</f>
        <v>0</v>
      </c>
      <c r="P33" s="8">
        <f>LARGE($BB33:$CW33,1)</f>
        <v>214.57853999999998</v>
      </c>
      <c r="Q33" s="8">
        <f>LARGE($BB33:$CW33,2)</f>
        <v>88.3245</v>
      </c>
      <c r="R33" s="8">
        <f>LARGE($BB33:$CW33,3)</f>
        <v>0</v>
      </c>
      <c r="S33" s="8">
        <f>LARGE($BB33:$CW33,4)</f>
        <v>0</v>
      </c>
      <c r="T33" s="8">
        <f>LARGE($BB33:$CW33,5)</f>
        <v>0</v>
      </c>
      <c r="V33" s="1">
        <f>POWER(0.925,CX33-1)*V$7*(1+(V$8/100))*(V$1)*(NOT(ISBLANK(CX33)))</f>
        <v>0</v>
      </c>
      <c r="W33" s="1">
        <f>POWER(0.925,CY33-1)*W$7*(1+(W$8/100))*(W$1)*(NOT(ISBLANK(CY33)))</f>
        <v>0</v>
      </c>
      <c r="X33" s="1">
        <f>POWER(0.925,CZ33-1)*X$7*(1+(X$8/100))*(X$1)*(NOT(ISBLANK(CZ33)))</f>
        <v>0</v>
      </c>
      <c r="Y33" s="1">
        <f>POWER(0.925,DA33-1)*Y$7*(1+(Y$8/100))*(Y$1)*(NOT(ISBLANK(DA33)))</f>
        <v>0</v>
      </c>
      <c r="Z33" s="1">
        <f>POWER(0.925,DB33-1)*Z$7*(1+(Z$8/100))*(Z$1)*(NOT(ISBLANK(DB33)))</f>
        <v>0</v>
      </c>
      <c r="AA33" s="1">
        <f>POWER(0.925,DC33-1)*AA$7*(1+(AA$8/100))*(AA$1)*(NOT(ISBLANK(DC33)))</f>
        <v>0</v>
      </c>
      <c r="AB33" s="1">
        <f>POWER(0.925,DD33-1)*AB$7*(1+(AB$8/100))*(AB$1)*(NOT(ISBLANK(DD33)))</f>
        <v>0</v>
      </c>
      <c r="AC33" s="1">
        <f>POWER(0.925,DE33-1)*AC$7*(1+(AC$8/100))*(AC$1)*(NOT(ISBLANK(DE33)))</f>
        <v>0</v>
      </c>
      <c r="AD33" s="1">
        <f>POWER(0.925,DF33-1)*AD$7*(1+(AD$8/100))*(AD$1)*(NOT(ISBLANK(DF33)))</f>
        <v>0</v>
      </c>
      <c r="AE33" s="1">
        <f>POWER(0.925,DG33-1)*AE$7*(1+(AE$8/100))*(AE$1)*(NOT(ISBLANK(DG33)))</f>
        <v>0</v>
      </c>
      <c r="AF33" s="1">
        <f>POWER(0.925,DH33-1)*AF$7*(1+(AF$8/100))*(AF$1)*(NOT(ISBLANK(DH33)))</f>
        <v>0</v>
      </c>
      <c r="AG33" s="1">
        <f>POWER(0.925,DI33-1)*AG$7*(1+(AG$8/100))*(AG$1)*(NOT(ISBLANK(DI33)))</f>
        <v>0</v>
      </c>
      <c r="AH33" s="1">
        <f>POWER(0.925,DJ33-1)*AH$7*(1+(AH$8/100))*(AH$1)*(NOT(ISBLANK(DJ33)))</f>
        <v>0</v>
      </c>
      <c r="AI33" s="1">
        <f>POWER(0.925,DK33-1)*AI$7*(1+(AI$8/100))*(AI$1)*(NOT(ISBLANK(DK33)))</f>
        <v>0</v>
      </c>
      <c r="AJ33" s="1">
        <f>POWER(0.925,DL33-1)*AJ$7*(1+(AJ$8/100))*(AJ$1)*(NOT(ISBLANK(DL33)))</f>
        <v>0</v>
      </c>
      <c r="AK33" s="1">
        <f>POWER(0.925,DM33-1)*AK$7*(1+(AK$8/100))*(AK$1)*(NOT(ISBLANK(DM33)))</f>
        <v>0</v>
      </c>
      <c r="AL33" s="1">
        <f>POWER(0.925,DN33-1)*AL$7*(1+(AL$8/100))*(AL$1)*(NOT(ISBLANK(DN33)))</f>
        <v>0</v>
      </c>
      <c r="AM33" s="1">
        <f>POWER(0.925,DO33-1)*AM$7*(1+(AM$8/100))*(AM$1)*(NOT(ISBLANK(DO33)))</f>
        <v>0</v>
      </c>
      <c r="AN33" s="1">
        <f>POWER(0.925,DP33-1)*AN$7*(1+(AN$8/100))*(AN$1)*(NOT(ISBLANK(DP33)))</f>
        <v>0</v>
      </c>
      <c r="AO33" s="1">
        <f>POWER(0.925,DQ33-1)*AO$7*(1+(AO$8/100))*(AO$1)*(NOT(ISBLANK(DQ33)))</f>
        <v>0</v>
      </c>
      <c r="AP33" s="1">
        <f>POWER(0.925,DR33-1)*AP$7*(1+(AP$8/100))*(AP$1)*(NOT(ISBLANK(DR33)))</f>
        <v>0</v>
      </c>
      <c r="AQ33" s="1">
        <f>POWER(0.925,DS33-1)*AQ$7*(1+(AQ$8/100))*(AQ$1)*(NOT(ISBLANK(DS33)))</f>
        <v>0</v>
      </c>
      <c r="AR33" s="1">
        <f>POWER(0.925,DT33-1)*AR$7*(1+(AR$8/100))*(AR$1)*(NOT(ISBLANK(DT33)))</f>
        <v>0</v>
      </c>
      <c r="AS33" s="1">
        <f>POWER(0.925,DU33-1)*AS$7*(1+(AS$8/100))*(AS$1)*(NOT(ISBLANK(DU33)))</f>
        <v>0</v>
      </c>
      <c r="AT33" s="1">
        <f>POWER(0.925,DV33-1)*AT$7*(1+(AT$8/100))*(AT$1)*(NOT(ISBLANK(DV33)))</f>
        <v>0</v>
      </c>
      <c r="AU33" s="1">
        <f>POWER(0.925,DW33-1)*AU$7*(1+(AU$8/100))*(AU$1)*(NOT(ISBLANK(DW33)))</f>
        <v>0</v>
      </c>
      <c r="AV33" s="1">
        <f>POWER(0.925,DX33-1)*AV$7*(1+(AV$8/100))*(AV$1)*(NOT(ISBLANK(DX33)))</f>
        <v>0</v>
      </c>
      <c r="AW33" s="1">
        <f>POWER(0.925,DY33-1)*AW$7*(1+(AW$8/100))*(AW$1)*(NOT(ISBLANK(DY33)))</f>
        <v>0</v>
      </c>
      <c r="AX33" s="1">
        <f>POWER(0.925,DZ33-1)*AX$7*(1+(AX$8/100))*(AX$1)*(NOT(ISBLANK(DZ33)))</f>
        <v>0</v>
      </c>
      <c r="AY33" s="1">
        <f>POWER(0.925,EA33-1)*AY$7*(1+(AY$8/100))*(AY$1)*(NOT(ISBLANK(EA33)))</f>
        <v>0</v>
      </c>
      <c r="AZ33" s="1">
        <f>POWER(0.925,EB33-1)*AZ$7*(1+(AZ$8/100))*(AZ$1)*(NOT(ISBLANK(EB33)))</f>
        <v>0</v>
      </c>
      <c r="BA33" s="1">
        <f>POWER(0.925,EC33-1)*BA$7*(1+(BA$8/100))*(BA$1)*(NOT(ISBLANK(EC33)))</f>
        <v>0</v>
      </c>
      <c r="BB33" s="1">
        <f>POWER(0.925,ED33-1)*BB$7*(1+(BB$8/100))*(BB$1)*(NOT(ISBLANK(ED33)))</f>
        <v>0</v>
      </c>
      <c r="BC33" s="1">
        <f>POWER(0.925,EE33-1)*BC$7*(1+(BC$8/100))*(BC$1)*(NOT(ISBLANK(EE33)))</f>
        <v>0</v>
      </c>
      <c r="BD33" s="1">
        <f>POWER(0.925,EF33-1)*BD$7*(1+(BD$8/100))*(BD$1)*(NOT(ISBLANK(EF33)))</f>
        <v>0</v>
      </c>
      <c r="BE33" s="1">
        <f>POWER(0.925,EG33-1)*BE$7*(1+(BE$8/100))*(BE$1)*(NOT(ISBLANK(EG33)))</f>
        <v>0</v>
      </c>
      <c r="BF33" s="1">
        <f>POWER(0.925,EH33-1)*BF$7*(1+(BF$8/100))*(BF$1)*(NOT(ISBLANK(EH33)))</f>
        <v>214.57853999999998</v>
      </c>
      <c r="BG33" s="1">
        <f>POWER(0.925,EI33-1)*BG$7*(1+(BG$8/100))*(BG$1)*(NOT(ISBLANK(EI33)))</f>
        <v>88.3245</v>
      </c>
      <c r="BH33" s="1">
        <f>POWER(0.925,EJ33-1)*BH$7*(1+(BH$8/100))*(BH$1)*(NOT(ISBLANK(EJ33)))</f>
        <v>0</v>
      </c>
      <c r="BI33" s="1">
        <f>POWER(0.925,EK33-1)*BI$7*(1+(BI$8/100))*(BI$1)*(NOT(ISBLANK(EK33)))</f>
        <v>0</v>
      </c>
      <c r="BJ33" s="1">
        <f>POWER(0.925,EL33-1)*BJ$7*(1+(BJ$8/100))*(BJ$1)*(NOT(ISBLANK(EL33)))</f>
        <v>0</v>
      </c>
      <c r="BK33" s="1">
        <f>POWER(0.925,EM33-1)*BK$7*(1+(BK$8/100))*(BK$1)*(NOT(ISBLANK(EM33)))</f>
        <v>0</v>
      </c>
      <c r="BL33" s="1">
        <f>POWER(0.925,EN33-1)*BL$7*(1+(BL$8/100))*(BL$1)*(NOT(ISBLANK(EN33)))</f>
        <v>0</v>
      </c>
      <c r="BM33" s="1">
        <f>POWER(0.925,EO33-1)*BM$7*(1+(BM$8/100))*(BM$1)*(NOT(ISBLANK(EO33)))</f>
        <v>0</v>
      </c>
      <c r="BN33" s="1">
        <f>POWER(0.925,EP33-1)*BN$7*(1+(BN$8/100))*(BN$1)*(NOT(ISBLANK(EP33)))</f>
        <v>0</v>
      </c>
      <c r="BO33" s="1">
        <f>POWER(0.925,EQ33-1)*BO$7*(1+(BO$8/100))*(BO$1)*(NOT(ISBLANK(EQ33)))</f>
        <v>0</v>
      </c>
      <c r="BP33" s="1">
        <f>POWER(0.925,ER33-1)*BP$7*(1+(BP$8/100))*(BP$1)*(NOT(ISBLANK(ER33)))</f>
        <v>0</v>
      </c>
      <c r="BQ33" s="1">
        <f>POWER(0.925,ES33-1)*BQ$7*(1+(BQ$8/100))*(BQ$1)*(NOT(ISBLANK(ES33)))</f>
        <v>0</v>
      </c>
      <c r="BR33" s="1">
        <f>POWER(0.925,ET33-1)*BR$7*(1+(BR$8/100))*(BR$1)*(NOT(ISBLANK(ET33)))</f>
        <v>0</v>
      </c>
      <c r="BS33" s="1">
        <f>POWER(0.925,EU33-1)*BS$7*(1+(BS$8/100))*(BS$1)*(NOT(ISBLANK(EU33)))</f>
        <v>0</v>
      </c>
      <c r="BT33" s="1">
        <f>POWER(0.925,EV33-1)*BT$7*(1+(BT$8/100))*(BT$1)*(NOT(ISBLANK(EV33)))</f>
        <v>0</v>
      </c>
      <c r="BU33" s="1">
        <f>POWER(0.925,EW33-1)*BU$7*(1+(BU$8/100))*(BU$1)*(NOT(ISBLANK(EW33)))</f>
        <v>0</v>
      </c>
      <c r="BV33" s="1">
        <f>POWER(0.925,EX33-1)*BV$7*(1+(BV$8/100))*(BV$1)*(NOT(ISBLANK(EX33)))</f>
        <v>0</v>
      </c>
      <c r="BW33" s="1">
        <f>POWER(0.925,EY33-1)*BW$7*(1+(BW$8/100))*(BW$1)*(NOT(ISBLANK(EY33)))</f>
        <v>0</v>
      </c>
      <c r="BX33" s="1">
        <f>POWER(0.925,EZ33-1)*BX$7*(1+(BX$8/100))*(BX$1)*(NOT(ISBLANK(EZ33)))</f>
        <v>0</v>
      </c>
      <c r="BY33" s="1">
        <f>POWER(0.925,FA33-1)*BY$7*(1+(BY$8/100))*(BY$1)*(NOT(ISBLANK(FA33)))</f>
        <v>0</v>
      </c>
      <c r="BZ33" s="1">
        <f>POWER(0.925,FB33-1)*BZ$7*(1+(BZ$8/100))*(BZ$1)*(NOT(ISBLANK(FB33)))</f>
        <v>0</v>
      </c>
      <c r="CA33" s="1">
        <f>POWER(0.925,FC33-1)*CA$7*(1+(CA$8/100))*(CA$1)*(NOT(ISBLANK(FC33)))</f>
        <v>0</v>
      </c>
      <c r="CB33" s="1">
        <f>POWER(0.925,FD33-1)*CB$7*(1+(CB$8/100))*(CB$1)*(NOT(ISBLANK(FD33)))</f>
        <v>0</v>
      </c>
      <c r="CC33" s="1">
        <f>POWER(0.925,FE33-1)*CC$7*(1+(CC$8/100))*(CC$1)*(NOT(ISBLANK(FE33)))</f>
        <v>0</v>
      </c>
      <c r="CD33" s="1">
        <f>POWER(0.925,FF33-1)*CD$7*(1+(CD$8/100))*(CD$1)*(NOT(ISBLANK(FF33)))</f>
        <v>0</v>
      </c>
      <c r="CE33" s="1">
        <f>POWER(0.925,FG33-1)*CE$7*(1+(CE$8/100))*(CE$1)*(NOT(ISBLANK(FG33)))</f>
        <v>0</v>
      </c>
      <c r="CF33" s="1">
        <f>POWER(0.925,FH33-1)*CF$7*(1+(CF$8/100))*(CF$1)*(NOT(ISBLANK(FH33)))</f>
        <v>0</v>
      </c>
      <c r="CG33" s="1">
        <f>POWER(0.925,FI33-1)*CG$7*(1+(CG$8/100))*(CG$1)*(NOT(ISBLANK(FI33)))</f>
        <v>0</v>
      </c>
      <c r="CH33" s="1">
        <f>POWER(0.925,FJ33-1)*CH$7*(1+(CH$8/100))*(CH$1)*(NOT(ISBLANK(FJ33)))</f>
        <v>0</v>
      </c>
      <c r="CI33" s="1">
        <f>POWER(0.925,FK33-1)*CI$7*(1+(CI$8/100))*(CI$1)*(NOT(ISBLANK(FK33)))</f>
        <v>0</v>
      </c>
      <c r="CJ33" s="1">
        <f>POWER(0.925,FL33-1)*CJ$7*(1+(CJ$8/100))*(CJ$1)*(NOT(ISBLANK(FL33)))</f>
        <v>0</v>
      </c>
      <c r="CK33" s="1">
        <f>POWER(0.925,FM33-1)*CK$7*(1+(CK$8/100))*(CK$1)*(NOT(ISBLANK(FM33)))</f>
        <v>0</v>
      </c>
      <c r="CL33" s="1">
        <f>POWER(0.925,FN33-1)*CL$7*(1+(CL$8/100))*(CL$1)*(NOT(ISBLANK(FN33)))</f>
        <v>0</v>
      </c>
      <c r="CM33" s="1">
        <f>POWER(0.925,FO33-1)*CM$7*(1+(CM$8/100))*(CM$1)*(NOT(ISBLANK(FO33)))</f>
        <v>0</v>
      </c>
      <c r="CN33" s="1">
        <f>POWER(0.925,FP33-1)*CN$7*(1+(CN$8/100))*(CN$1)*(NOT(ISBLANK(FP33)))</f>
        <v>0</v>
      </c>
      <c r="CO33" s="1">
        <f>POWER(0.925,FQ33-1)*CO$7*(1+(CO$8/100))*(CO$1)*(NOT(ISBLANK(FQ33)))</f>
        <v>0</v>
      </c>
      <c r="CP33" s="1">
        <f>POWER(0.925,FR33-1)*CP$7*(1+(CP$8/100))*(CP$1)*(NOT(ISBLANK(FR33)))</f>
        <v>0</v>
      </c>
      <c r="CQ33" s="1">
        <f>POWER(0.925,FS33-1)*CQ$7*(1+(CQ$8/100))*(CQ$1)*(NOT(ISBLANK(FS33)))</f>
        <v>0</v>
      </c>
      <c r="CR33" s="1">
        <f>POWER(0.925,FT33-1)*CR$7*(1+(CR$8/100))*(CR$1)*(NOT(ISBLANK(FT33)))</f>
        <v>0</v>
      </c>
      <c r="CS33" s="1">
        <f>POWER(0.925,FU33-1)*CS$7*(1+(CS$8/100))*(CS$1)*(NOT(ISBLANK(FU33)))</f>
        <v>0</v>
      </c>
      <c r="CT33" s="1">
        <f>POWER(0.925,FV33-1)*CT$7*(1+(CT$8/100))*(CT$1)*(NOT(ISBLANK(FV33)))</f>
        <v>0</v>
      </c>
      <c r="CU33" s="1">
        <f>POWER(0.925,FW33-1)*CU$7*(1+(CU$8/100))*(CU$1)*(NOT(ISBLANK(FW33)))</f>
        <v>0</v>
      </c>
      <c r="CV33" s="1">
        <f>POWER(0.925,FX33-1)*CV$7*(1+(CV$8/100))*(CV$1)*(NOT(ISBLANK(FX33)))</f>
        <v>0</v>
      </c>
      <c r="CW33" s="1">
        <f>POWER(0.925,FY33-1)*CW$7*(1+(CW$8/100))*(CW$1)*(NOT(ISBLANK(FY33)))</f>
        <v>0</v>
      </c>
      <c r="CX33" s="1"/>
      <c r="CY33" s="1"/>
      <c r="EH33" s="1">
        <v>2</v>
      </c>
      <c r="EI33" s="1">
        <v>1</v>
      </c>
      <c r="EU33" s="1">
        <v>10</v>
      </c>
      <c r="FA33" s="1">
        <v>2</v>
      </c>
    </row>
    <row r="34" spans="1:167">
      <c r="A34" s="1">
        <f>1+A33</f>
        <v>25</v>
      </c>
      <c r="B34" s="1" t="s">
        <v>52</v>
      </c>
      <c r="C34" s="18">
        <f>IF(H34=H33,C33,(A34))</f>
        <v>25</v>
      </c>
      <c r="D34" s="18">
        <v>1</v>
      </c>
      <c r="E34" s="2" t="str">
        <f>IF(C34&gt;D34,CONCATENATE("↓",(C34-D34)),(IF(C34=D34,"↔",CONCATENATE("↑",(D34-C34)))))</f>
        <v>↓24</v>
      </c>
      <c r="F34" s="1" t="s">
        <v>117</v>
      </c>
      <c r="G34" s="1" t="s">
        <v>14</v>
      </c>
      <c r="H34" s="8">
        <f>SUM(K34:T34)</f>
        <v>295.2353114092457</v>
      </c>
      <c r="I34" s="1">
        <f>COUNTIF(V34:BA34,"&gt;0")</f>
        <v>1</v>
      </c>
      <c r="J34" s="1">
        <f>COUNTIF(BB34:CW34,"&gt;0")</f>
        <v>0</v>
      </c>
      <c r="K34" s="8">
        <f>LARGE($V34:$BA34,1)</f>
        <v>295.2353114092457</v>
      </c>
      <c r="L34" s="8">
        <f>LARGE($V34:$BA34,2)</f>
        <v>0</v>
      </c>
      <c r="M34" s="8">
        <f>LARGE($V34:$BA34,3)</f>
        <v>0</v>
      </c>
      <c r="N34" s="8">
        <f>LARGE($V34:$BA34,4)</f>
        <v>0</v>
      </c>
      <c r="O34" s="8">
        <f>LARGE($V34:$BA34,5)</f>
        <v>0</v>
      </c>
      <c r="P34" s="8">
        <f>LARGE($BB34:$CW34,1)</f>
        <v>0</v>
      </c>
      <c r="Q34" s="8">
        <f>LARGE($BB34:$CW34,2)</f>
        <v>0</v>
      </c>
      <c r="R34" s="8">
        <f>LARGE($BB34:$CW34,3)</f>
        <v>0</v>
      </c>
      <c r="S34" s="8">
        <f>LARGE($BB34:$CW34,4)</f>
        <v>0</v>
      </c>
      <c r="T34" s="8">
        <f>LARGE($BB34:$CW34,5)</f>
        <v>0</v>
      </c>
      <c r="V34" s="1">
        <f>POWER(0.925,CX34-1)*V$7*(1+(V$8/100))*(V$1)*(NOT(ISBLANK(CX34)))</f>
        <v>0</v>
      </c>
      <c r="W34" s="1">
        <f>POWER(0.925,CY34-1)*W$7*(1+(W$8/100))*(W$1)*(NOT(ISBLANK(CY34)))</f>
        <v>0</v>
      </c>
      <c r="X34" s="1">
        <f>POWER(0.925,CZ34-1)*X$7*(1+(X$8/100))*(X$1)*(NOT(ISBLANK(CZ34)))</f>
        <v>0</v>
      </c>
      <c r="Y34" s="1">
        <f>POWER(0.925,DA34-1)*Y$7*(1+(Y$8/100))*(Y$1)*(NOT(ISBLANK(DA34)))</f>
        <v>0</v>
      </c>
      <c r="Z34" s="1">
        <f>POWER(0.925,DB34-1)*Z$7*(1+(Z$8/100))*(Z$1)*(NOT(ISBLANK(DB34)))</f>
        <v>0</v>
      </c>
      <c r="AA34" s="1">
        <f>POWER(0.925,DC34-1)*AA$7*(1+(AA$8/100))*(AA$1)*(NOT(ISBLANK(DC34)))</f>
        <v>0</v>
      </c>
      <c r="AB34" s="1">
        <f>POWER(0.925,DD34-1)*AB$7*(1+(AB$8/100))*(AB$1)*(NOT(ISBLANK(DD34)))</f>
        <v>0</v>
      </c>
      <c r="AC34" s="1">
        <f>POWER(0.925,DE34-1)*AC$7*(1+(AC$8/100))*(AC$1)*(NOT(ISBLANK(DE34)))</f>
        <v>0</v>
      </c>
      <c r="AD34" s="1">
        <f>POWER(0.925,DF34-1)*AD$7*(1+(AD$8/100))*(AD$1)*(NOT(ISBLANK(DF34)))</f>
        <v>0</v>
      </c>
      <c r="AE34" s="1">
        <f>POWER(0.925,DG34-1)*AE$7*(1+(AE$8/100))*(AE$1)*(NOT(ISBLANK(DG34)))</f>
        <v>0</v>
      </c>
      <c r="AF34" s="1">
        <f>POWER(0.925,DH34-1)*AF$7*(1+(AF$8/100))*(AF$1)*(NOT(ISBLANK(DH34)))</f>
        <v>0</v>
      </c>
      <c r="AG34" s="1">
        <f>POWER(0.925,DI34-1)*AG$7*(1+(AG$8/100))*(AG$1)*(NOT(ISBLANK(DI34)))</f>
        <v>0</v>
      </c>
      <c r="AH34" s="1">
        <f>POWER(0.925,DJ34-1)*AH$7*(1+(AH$8/100))*(AH$1)*(NOT(ISBLANK(DJ34)))</f>
        <v>0</v>
      </c>
      <c r="AI34" s="1">
        <f>POWER(0.925,DK34-1)*AI$7*(1+(AI$8/100))*(AI$1)*(NOT(ISBLANK(DK34)))</f>
        <v>0</v>
      </c>
      <c r="AJ34" s="1">
        <f>POWER(0.925,DL34-1)*AJ$7*(1+(AJ$8/100))*(AJ$1)*(NOT(ISBLANK(DL34)))</f>
        <v>0</v>
      </c>
      <c r="AK34" s="1">
        <f>POWER(0.925,DM34-1)*AK$7*(1+(AK$8/100))*(AK$1)*(NOT(ISBLANK(DM34)))</f>
        <v>0</v>
      </c>
      <c r="AL34" s="1">
        <f>POWER(0.925,DN34-1)*AL$7*(1+(AL$8/100))*(AL$1)*(NOT(ISBLANK(DN34)))</f>
        <v>0</v>
      </c>
      <c r="AM34" s="1">
        <f>POWER(0.925,DO34-1)*AM$7*(1+(AM$8/100))*(AM$1)*(NOT(ISBLANK(DO34)))</f>
        <v>0</v>
      </c>
      <c r="AN34" s="1">
        <f>POWER(0.925,DP34-1)*AN$7*(1+(AN$8/100))*(AN$1)*(NOT(ISBLANK(DP34)))</f>
        <v>0</v>
      </c>
      <c r="AO34" s="1">
        <f>POWER(0.925,DQ34-1)*AO$7*(1+(AO$8/100))*(AO$1)*(NOT(ISBLANK(DQ34)))</f>
        <v>0</v>
      </c>
      <c r="AP34" s="1">
        <f>POWER(0.925,DR34-1)*AP$7*(1+(AP$8/100))*(AP$1)*(NOT(ISBLANK(DR34)))</f>
        <v>0</v>
      </c>
      <c r="AQ34" s="1">
        <f>POWER(0.925,DS34-1)*AQ$7*(1+(AQ$8/100))*(AQ$1)*(NOT(ISBLANK(DS34)))</f>
        <v>0</v>
      </c>
      <c r="AR34" s="1">
        <f>POWER(0.925,DT34-1)*AR$7*(1+(AR$8/100))*(AR$1)*(NOT(ISBLANK(DT34)))</f>
        <v>0</v>
      </c>
      <c r="AS34" s="1">
        <f>POWER(0.925,DU34-1)*AS$7*(1+(AS$8/100))*(AS$1)*(NOT(ISBLANK(DU34)))</f>
        <v>0</v>
      </c>
      <c r="AT34" s="1">
        <f>POWER(0.925,DV34-1)*AT$7*(1+(AT$8/100))*(AT$1)*(NOT(ISBLANK(DV34)))</f>
        <v>0</v>
      </c>
      <c r="AU34" s="1">
        <f>POWER(0.925,DW34-1)*AU$7*(1+(AU$8/100))*(AU$1)*(NOT(ISBLANK(DW34)))</f>
        <v>0</v>
      </c>
      <c r="AV34" s="1">
        <f>POWER(0.925,DX34-1)*AV$7*(1+(AV$8/100))*(AV$1)*(NOT(ISBLANK(DX34)))</f>
        <v>0</v>
      </c>
      <c r="AW34" s="1">
        <f>POWER(0.925,DY34-1)*AW$7*(1+(AW$8/100))*(AW$1)*(NOT(ISBLANK(DY34)))</f>
        <v>0</v>
      </c>
      <c r="AX34" s="1">
        <f>POWER(0.925,DZ34-1)*AX$7*(1+(AX$8/100))*(AX$1)*(NOT(ISBLANK(DZ34)))</f>
        <v>0</v>
      </c>
      <c r="AY34" s="1">
        <f>POWER(0.925,EA34-1)*AY$7*(1+(AY$8/100))*(AY$1)*(NOT(ISBLANK(EA34)))</f>
        <v>0</v>
      </c>
      <c r="AZ34" s="1">
        <f>POWER(0.925,EB34-1)*AZ$7*(1+(AZ$8/100))*(AZ$1)*(NOT(ISBLANK(EB34)))</f>
        <v>295.2353114092457</v>
      </c>
      <c r="BA34" s="1">
        <f>POWER(0.925,EC34-1)*BA$7*(1+(BA$8/100))*(BA$1)*(NOT(ISBLANK(EC34)))</f>
        <v>0</v>
      </c>
      <c r="BB34" s="1">
        <f>POWER(0.925,ED34-1)*BB$7*(1+(BB$8/100))*(BB$1)*(NOT(ISBLANK(ED34)))</f>
        <v>0</v>
      </c>
      <c r="BC34" s="1">
        <f>POWER(0.925,EE34-1)*BC$7*(1+(BC$8/100))*(BC$1)*(NOT(ISBLANK(EE34)))</f>
        <v>0</v>
      </c>
      <c r="BD34" s="1">
        <f>POWER(0.925,EF34-1)*BD$7*(1+(BD$8/100))*(BD$1)*(NOT(ISBLANK(EF34)))</f>
        <v>0</v>
      </c>
      <c r="BE34" s="1">
        <f>POWER(0.925,EG34-1)*BE$7*(1+(BE$8/100))*(BE$1)*(NOT(ISBLANK(EG34)))</f>
        <v>0</v>
      </c>
      <c r="BF34" s="1">
        <f>POWER(0.925,EH34-1)*BF$7*(1+(BF$8/100))*(BF$1)*(NOT(ISBLANK(EH34)))</f>
        <v>0</v>
      </c>
      <c r="BG34" s="1">
        <f>POWER(0.925,EI34-1)*BG$7*(1+(BG$8/100))*(BG$1)*(NOT(ISBLANK(EI34)))</f>
        <v>0</v>
      </c>
      <c r="BH34" s="1">
        <f>POWER(0.925,EJ34-1)*BH$7*(1+(BH$8/100))*(BH$1)*(NOT(ISBLANK(EJ34)))</f>
        <v>0</v>
      </c>
      <c r="BI34" s="1">
        <f>POWER(0.925,EK34-1)*BI$7*(1+(BI$8/100))*(BI$1)*(NOT(ISBLANK(EK34)))</f>
        <v>0</v>
      </c>
      <c r="BJ34" s="1">
        <f>POWER(0.925,EL34-1)*BJ$7*(1+(BJ$8/100))*(BJ$1)*(NOT(ISBLANK(EL34)))</f>
        <v>0</v>
      </c>
      <c r="BK34" s="1">
        <f>POWER(0.925,EM34-1)*BK$7*(1+(BK$8/100))*(BK$1)*(NOT(ISBLANK(EM34)))</f>
        <v>0</v>
      </c>
      <c r="BL34" s="1">
        <f>POWER(0.925,EN34-1)*BL$7*(1+(BL$8/100))*(BL$1)*(NOT(ISBLANK(EN34)))</f>
        <v>0</v>
      </c>
      <c r="BM34" s="1">
        <f>POWER(0.925,EO34-1)*BM$7*(1+(BM$8/100))*(BM$1)*(NOT(ISBLANK(EO34)))</f>
        <v>0</v>
      </c>
      <c r="BN34" s="1">
        <f>POWER(0.925,EP34-1)*BN$7*(1+(BN$8/100))*(BN$1)*(NOT(ISBLANK(EP34)))</f>
        <v>0</v>
      </c>
      <c r="BO34" s="1">
        <f>POWER(0.925,EQ34-1)*BO$7*(1+(BO$8/100))*(BO$1)*(NOT(ISBLANK(EQ34)))</f>
        <v>0</v>
      </c>
      <c r="BP34" s="1">
        <f>POWER(0.925,ER34-1)*BP$7*(1+(BP$8/100))*(BP$1)*(NOT(ISBLANK(ER34)))</f>
        <v>0</v>
      </c>
      <c r="BQ34" s="1">
        <f>POWER(0.925,ES34-1)*BQ$7*(1+(BQ$8/100))*(BQ$1)*(NOT(ISBLANK(ES34)))</f>
        <v>0</v>
      </c>
      <c r="BR34" s="1">
        <f>POWER(0.925,ET34-1)*BR$7*(1+(BR$8/100))*(BR$1)*(NOT(ISBLANK(ET34)))</f>
        <v>0</v>
      </c>
      <c r="BS34" s="1">
        <f>POWER(0.925,EU34-1)*BS$7*(1+(BS$8/100))*(BS$1)*(NOT(ISBLANK(EU34)))</f>
        <v>0</v>
      </c>
      <c r="BT34" s="1">
        <f>POWER(0.925,EV34-1)*BT$7*(1+(BT$8/100))*(BT$1)*(NOT(ISBLANK(EV34)))</f>
        <v>0</v>
      </c>
      <c r="BU34" s="1">
        <f>POWER(0.925,EW34-1)*BU$7*(1+(BU$8/100))*(BU$1)*(NOT(ISBLANK(EW34)))</f>
        <v>0</v>
      </c>
      <c r="BV34" s="1">
        <f>POWER(0.925,EX34-1)*BV$7*(1+(BV$8/100))*(BV$1)*(NOT(ISBLANK(EX34)))</f>
        <v>0</v>
      </c>
      <c r="BW34" s="1">
        <f>POWER(0.925,EY34-1)*BW$7*(1+(BW$8/100))*(BW$1)*(NOT(ISBLANK(EY34)))</f>
        <v>0</v>
      </c>
      <c r="BX34" s="1">
        <f>POWER(0.925,EZ34-1)*BX$7*(1+(BX$8/100))*(BX$1)*(NOT(ISBLANK(EZ34)))</f>
        <v>0</v>
      </c>
      <c r="BY34" s="1">
        <f>POWER(0.925,FA34-1)*BY$7*(1+(BY$8/100))*(BY$1)*(NOT(ISBLANK(FA34)))</f>
        <v>0</v>
      </c>
      <c r="BZ34" s="1">
        <f>POWER(0.925,FB34-1)*BZ$7*(1+(BZ$8/100))*(BZ$1)*(NOT(ISBLANK(FB34)))</f>
        <v>0</v>
      </c>
      <c r="CA34" s="1">
        <f>POWER(0.925,FC34-1)*CA$7*(1+(CA$8/100))*(CA$1)*(NOT(ISBLANK(FC34)))</f>
        <v>0</v>
      </c>
      <c r="CB34" s="1">
        <f>POWER(0.925,FD34-1)*CB$7*(1+(CB$8/100))*(CB$1)*(NOT(ISBLANK(FD34)))</f>
        <v>0</v>
      </c>
      <c r="CC34" s="1">
        <f>POWER(0.925,FE34-1)*CC$7*(1+(CC$8/100))*(CC$1)*(NOT(ISBLANK(FE34)))</f>
        <v>0</v>
      </c>
      <c r="CD34" s="1">
        <f>POWER(0.925,FF34-1)*CD$7*(1+(CD$8/100))*(CD$1)*(NOT(ISBLANK(FF34)))</f>
        <v>0</v>
      </c>
      <c r="CE34" s="1">
        <f>POWER(0.925,FG34-1)*CE$7*(1+(CE$8/100))*(CE$1)*(NOT(ISBLANK(FG34)))</f>
        <v>0</v>
      </c>
      <c r="CF34" s="1">
        <f>POWER(0.925,FH34-1)*CF$7*(1+(CF$8/100))*(CF$1)*(NOT(ISBLANK(FH34)))</f>
        <v>0</v>
      </c>
      <c r="CG34" s="1">
        <f>POWER(0.925,FI34-1)*CG$7*(1+(CG$8/100))*(CG$1)*(NOT(ISBLANK(FI34)))</f>
        <v>0</v>
      </c>
      <c r="CH34" s="1">
        <f>POWER(0.925,FJ34-1)*CH$7*(1+(CH$8/100))*(CH$1)*(NOT(ISBLANK(FJ34)))</f>
        <v>0</v>
      </c>
      <c r="CI34" s="1">
        <f>POWER(0.925,FK34-1)*CI$7*(1+(CI$8/100))*(CI$1)*(NOT(ISBLANK(FK34)))</f>
        <v>0</v>
      </c>
      <c r="CJ34" s="1">
        <f>POWER(0.925,FL34-1)*CJ$7*(1+(CJ$8/100))*(CJ$1)*(NOT(ISBLANK(FL34)))</f>
        <v>0</v>
      </c>
      <c r="CK34" s="1">
        <f>POWER(0.925,FM34-1)*CK$7*(1+(CK$8/100))*(CK$1)*(NOT(ISBLANK(FM34)))</f>
        <v>0</v>
      </c>
      <c r="CL34" s="1">
        <f>POWER(0.925,FN34-1)*CL$7*(1+(CL$8/100))*(CL$1)*(NOT(ISBLANK(FN34)))</f>
        <v>0</v>
      </c>
      <c r="CM34" s="1">
        <f>POWER(0.925,FO34-1)*CM$7*(1+(CM$8/100))*(CM$1)*(NOT(ISBLANK(FO34)))</f>
        <v>0</v>
      </c>
      <c r="CN34" s="1">
        <f>POWER(0.925,FP34-1)*CN$7*(1+(CN$8/100))*(CN$1)*(NOT(ISBLANK(FP34)))</f>
        <v>0</v>
      </c>
      <c r="CO34" s="1">
        <f>POWER(0.925,FQ34-1)*CO$7*(1+(CO$8/100))*(CO$1)*(NOT(ISBLANK(FQ34)))</f>
        <v>0</v>
      </c>
      <c r="CP34" s="1">
        <f>POWER(0.925,FR34-1)*CP$7*(1+(CP$8/100))*(CP$1)*(NOT(ISBLANK(FR34)))</f>
        <v>0</v>
      </c>
      <c r="CQ34" s="1">
        <f>POWER(0.925,FS34-1)*CQ$7*(1+(CQ$8/100))*(CQ$1)*(NOT(ISBLANK(FS34)))</f>
        <v>0</v>
      </c>
      <c r="CR34" s="1">
        <f>POWER(0.925,FT34-1)*CR$7*(1+(CR$8/100))*(CR$1)*(NOT(ISBLANK(FT34)))</f>
        <v>0</v>
      </c>
      <c r="CS34" s="1">
        <f>POWER(0.925,FU34-1)*CS$7*(1+(CS$8/100))*(CS$1)*(NOT(ISBLANK(FU34)))</f>
        <v>0</v>
      </c>
      <c r="CT34" s="1">
        <f>POWER(0.925,FV34-1)*CT$7*(1+(CT$8/100))*(CT$1)*(NOT(ISBLANK(FV34)))</f>
        <v>0</v>
      </c>
      <c r="CU34" s="1">
        <f>POWER(0.925,FW34-1)*CU$7*(1+(CU$8/100))*(CU$1)*(NOT(ISBLANK(FW34)))</f>
        <v>0</v>
      </c>
      <c r="CV34" s="1">
        <f>POWER(0.925,FX34-1)*CV$7*(1+(CV$8/100))*(CV$1)*(NOT(ISBLANK(FX34)))</f>
        <v>0</v>
      </c>
      <c r="CW34" s="1">
        <f>POWER(0.925,FY34-1)*CW$7*(1+(CW$8/100))*(CW$1)*(NOT(ISBLANK(FY34)))</f>
        <v>0</v>
      </c>
      <c r="CX34" s="1"/>
      <c r="CY34" s="1"/>
      <c r="EB34" s="1">
        <v>12</v>
      </c>
      <c r="EN34" s="1">
        <v>3</v>
      </c>
      <c r="EQ34" s="1">
        <v>16</v>
      </c>
      <c r="EU34" s="1">
        <v>17</v>
      </c>
      <c r="FA34" s="1">
        <v>14</v>
      </c>
      <c r="FJ34" s="1">
        <v>3</v>
      </c>
    </row>
    <row r="35" spans="1:167">
      <c r="A35" s="1">
        <f>1+A34</f>
        <v>26</v>
      </c>
      <c r="B35" s="1" t="s">
        <v>52</v>
      </c>
      <c r="C35" s="18">
        <f>IF(H35=H34,C34,(A35))</f>
        <v>26</v>
      </c>
      <c r="D35" s="18">
        <v>1</v>
      </c>
      <c r="E35" s="2" t="str">
        <f>IF(C35&gt;D35,CONCATENATE("↓",(C35-D35)),(IF(C35=D35,"↔",CONCATENATE("↑",(D35-C35)))))</f>
        <v>↓25</v>
      </c>
      <c r="F35" s="1" t="s">
        <v>331</v>
      </c>
      <c r="G35" s="1" t="s">
        <v>21</v>
      </c>
      <c r="H35" s="8">
        <f>SUM(K35:T35)</f>
        <v>294.56033119455935</v>
      </c>
      <c r="I35" s="1">
        <f>COUNTIF(V35:BA35,"&gt;0")</f>
        <v>2</v>
      </c>
      <c r="J35" s="1">
        <f>COUNTIF(BB35:CW35,"&gt;0")</f>
        <v>1</v>
      </c>
      <c r="K35" s="8">
        <f>LARGE($V35:$BA35,1)</f>
        <v>128.89882029235852</v>
      </c>
      <c r="L35" s="8">
        <f>LARGE($V35:$BA35,2)</f>
        <v>103.43973174927116</v>
      </c>
      <c r="M35" s="8">
        <f>LARGE($V35:$BA35,3)</f>
        <v>0</v>
      </c>
      <c r="N35" s="8">
        <f>LARGE($V35:$BA35,4)</f>
        <v>0</v>
      </c>
      <c r="O35" s="8">
        <f>LARGE($V35:$BA35,5)</f>
        <v>0</v>
      </c>
      <c r="P35" s="8">
        <f>LARGE($BB35:$CW35,1)</f>
        <v>62.221779152929699</v>
      </c>
      <c r="Q35" s="8">
        <f>LARGE($BB35:$CW35,2)</f>
        <v>0</v>
      </c>
      <c r="R35" s="8">
        <f>LARGE($BB35:$CW35,3)</f>
        <v>0</v>
      </c>
      <c r="S35" s="8">
        <f>LARGE($BB35:$CW35,4)</f>
        <v>0</v>
      </c>
      <c r="T35" s="8">
        <f>LARGE($BB35:$CW35,5)</f>
        <v>0</v>
      </c>
      <c r="V35" s="1">
        <f>POWER(0.925,CX35-1)*V$7*(1+(V$8/100))*(V$1)*(NOT(ISBLANK(CX35)))</f>
        <v>0</v>
      </c>
      <c r="W35" s="1">
        <f>POWER(0.925,CY35-1)*W$7*(1+(W$8/100))*(W$1)*(NOT(ISBLANK(CY35)))</f>
        <v>0</v>
      </c>
      <c r="X35" s="1">
        <f>POWER(0.925,CZ35-1)*X$7*(1+(X$8/100))*(X$1)*(NOT(ISBLANK(CZ35)))</f>
        <v>0</v>
      </c>
      <c r="Y35" s="1">
        <f>POWER(0.925,DA35-1)*Y$7*(1+(Y$8/100))*(Y$1)*(NOT(ISBLANK(DA35)))</f>
        <v>0</v>
      </c>
      <c r="Z35" s="1">
        <f>POWER(0.925,DB35-1)*Z$7*(1+(Z$8/100))*(Z$1)*(NOT(ISBLANK(DB35)))</f>
        <v>0</v>
      </c>
      <c r="AA35" s="1">
        <f>POWER(0.925,DC35-1)*AA$7*(1+(AA$8/100))*(AA$1)*(NOT(ISBLANK(DC35)))</f>
        <v>0</v>
      </c>
      <c r="AB35" s="1">
        <f>POWER(0.925,DD35-1)*AB$7*(1+(AB$8/100))*(AB$1)*(NOT(ISBLANK(DD35)))</f>
        <v>0</v>
      </c>
      <c r="AC35" s="1">
        <f>POWER(0.925,DE35-1)*AC$7*(1+(AC$8/100))*(AC$1)*(NOT(ISBLANK(DE35)))</f>
        <v>0</v>
      </c>
      <c r="AD35" s="1">
        <f>POWER(0.925,DF35-1)*AD$7*(1+(AD$8/100))*(AD$1)*(NOT(ISBLANK(DF35)))</f>
        <v>0</v>
      </c>
      <c r="AE35" s="1">
        <f>POWER(0.925,DG35-1)*AE$7*(1+(AE$8/100))*(AE$1)*(NOT(ISBLANK(DG35)))</f>
        <v>0</v>
      </c>
      <c r="AF35" s="1">
        <f>POWER(0.925,DH35-1)*AF$7*(1+(AF$8/100))*(AF$1)*(NOT(ISBLANK(DH35)))</f>
        <v>0</v>
      </c>
      <c r="AG35" s="1">
        <f>POWER(0.925,DI35-1)*AG$7*(1+(AG$8/100))*(AG$1)*(NOT(ISBLANK(DI35)))</f>
        <v>0</v>
      </c>
      <c r="AH35" s="1">
        <f>POWER(0.925,DJ35-1)*AH$7*(1+(AH$8/100))*(AH$1)*(NOT(ISBLANK(DJ35)))</f>
        <v>0</v>
      </c>
      <c r="AI35" s="1">
        <f>POWER(0.925,DK35-1)*AI$7*(1+(AI$8/100))*(AI$1)*(NOT(ISBLANK(DK35)))</f>
        <v>0</v>
      </c>
      <c r="AJ35" s="1">
        <f>POWER(0.925,DL35-1)*AJ$7*(1+(AJ$8/100))*(AJ$1)*(NOT(ISBLANK(DL35)))</f>
        <v>0</v>
      </c>
      <c r="AK35" s="1">
        <f>POWER(0.925,DM35-1)*AK$7*(1+(AK$8/100))*(AK$1)*(NOT(ISBLANK(DM35)))</f>
        <v>0</v>
      </c>
      <c r="AL35" s="1">
        <f>POWER(0.925,DN35-1)*AL$7*(1+(AL$8/100))*(AL$1)*(NOT(ISBLANK(DN35)))</f>
        <v>0</v>
      </c>
      <c r="AM35" s="1">
        <f>POWER(0.925,DO35-1)*AM$7*(1+(AM$8/100))*(AM$1)*(NOT(ISBLANK(DO35)))</f>
        <v>0</v>
      </c>
      <c r="AN35" s="1">
        <f>POWER(0.925,DP35-1)*AN$7*(1+(AN$8/100))*(AN$1)*(NOT(ISBLANK(DP35)))</f>
        <v>0</v>
      </c>
      <c r="AO35" s="1">
        <f>POWER(0.925,DQ35-1)*AO$7*(1+(AO$8/100))*(AO$1)*(NOT(ISBLANK(DQ35)))</f>
        <v>0</v>
      </c>
      <c r="AP35" s="1">
        <f>POWER(0.925,DR35-1)*AP$7*(1+(AP$8/100))*(AP$1)*(NOT(ISBLANK(DR35)))</f>
        <v>0</v>
      </c>
      <c r="AQ35" s="1">
        <f>POWER(0.925,DS35-1)*AQ$7*(1+(AQ$8/100))*(AQ$1)*(NOT(ISBLANK(DS35)))</f>
        <v>0</v>
      </c>
      <c r="AR35" s="1">
        <f>POWER(0.925,DT35-1)*AR$7*(1+(AR$8/100))*(AR$1)*(NOT(ISBLANK(DT35)))</f>
        <v>0</v>
      </c>
      <c r="AS35" s="1">
        <f>POWER(0.925,DU35-1)*AS$7*(1+(AS$8/100))*(AS$1)*(NOT(ISBLANK(DU35)))</f>
        <v>0</v>
      </c>
      <c r="AT35" s="1">
        <f>POWER(0.925,DV35-1)*AT$7*(1+(AT$8/100))*(AT$1)*(NOT(ISBLANK(DV35)))</f>
        <v>0</v>
      </c>
      <c r="AU35" s="1">
        <f>POWER(0.925,DW35-1)*AU$7*(1+(AU$8/100))*(AU$1)*(NOT(ISBLANK(DW35)))</f>
        <v>0</v>
      </c>
      <c r="AV35" s="1">
        <f>POWER(0.925,DX35-1)*AV$7*(1+(AV$8/100))*(AV$1)*(NOT(ISBLANK(DX35)))</f>
        <v>0</v>
      </c>
      <c r="AW35" s="1">
        <f>POWER(0.925,DY35-1)*AW$7*(1+(AW$8/100))*(AW$1)*(NOT(ISBLANK(DY35)))</f>
        <v>0</v>
      </c>
      <c r="AX35" s="1">
        <f>POWER(0.925,DZ35-1)*AX$7*(1+(AX$8/100))*(AX$1)*(NOT(ISBLANK(DZ35)))</f>
        <v>103.43973174927116</v>
      </c>
      <c r="AY35" s="1">
        <f>POWER(0.925,EA35-1)*AY$7*(1+(AY$8/100))*(AY$1)*(NOT(ISBLANK(EA35)))</f>
        <v>0</v>
      </c>
      <c r="AZ35" s="1">
        <f>POWER(0.925,EB35-1)*AZ$7*(1+(AZ$8/100))*(AZ$1)*(NOT(ISBLANK(EB35)))</f>
        <v>0</v>
      </c>
      <c r="BA35" s="1">
        <f>POWER(0.925,EC35-1)*BA$7*(1+(BA$8/100))*(BA$1)*(NOT(ISBLANK(EC35)))</f>
        <v>128.89882029235852</v>
      </c>
      <c r="BB35" s="1">
        <f>POWER(0.925,ED35-1)*BB$7*(1+(BB$8/100))*(BB$1)*(NOT(ISBLANK(ED35)))</f>
        <v>0</v>
      </c>
      <c r="BC35" s="1">
        <f>POWER(0.925,EE35-1)*BC$7*(1+(BC$8/100))*(BC$1)*(NOT(ISBLANK(EE35)))</f>
        <v>0</v>
      </c>
      <c r="BD35" s="1">
        <f>POWER(0.925,EF35-1)*BD$7*(1+(BD$8/100))*(BD$1)*(NOT(ISBLANK(EF35)))</f>
        <v>0</v>
      </c>
      <c r="BE35" s="1">
        <f>POWER(0.925,EG35-1)*BE$7*(1+(BE$8/100))*(BE$1)*(NOT(ISBLANK(EG35)))</f>
        <v>62.221779152929699</v>
      </c>
      <c r="BF35" s="1">
        <f>POWER(0.925,EH35-1)*BF$7*(1+(BF$8/100))*(BF$1)*(NOT(ISBLANK(EH35)))</f>
        <v>0</v>
      </c>
      <c r="BG35" s="1">
        <f>POWER(0.925,EI35-1)*BG$7*(1+(BG$8/100))*(BG$1)*(NOT(ISBLANK(EI35)))</f>
        <v>0</v>
      </c>
      <c r="BH35" s="1">
        <f>POWER(0.925,EJ35-1)*BH$7*(1+(BH$8/100))*(BH$1)*(NOT(ISBLANK(EJ35)))</f>
        <v>0</v>
      </c>
      <c r="BI35" s="1">
        <f>POWER(0.925,EK35-1)*BI$7*(1+(BI$8/100))*(BI$1)*(NOT(ISBLANK(EK35)))</f>
        <v>0</v>
      </c>
      <c r="BJ35" s="1">
        <f>POWER(0.925,EL35-1)*BJ$7*(1+(BJ$8/100))*(BJ$1)*(NOT(ISBLANK(EL35)))</f>
        <v>0</v>
      </c>
      <c r="BK35" s="1">
        <f>POWER(0.925,EM35-1)*BK$7*(1+(BK$8/100))*(BK$1)*(NOT(ISBLANK(EM35)))</f>
        <v>0</v>
      </c>
      <c r="BL35" s="1">
        <f>POWER(0.925,EN35-1)*BL$7*(1+(BL$8/100))*(BL$1)*(NOT(ISBLANK(EN35)))</f>
        <v>0</v>
      </c>
      <c r="BM35" s="1">
        <f>POWER(0.925,EO35-1)*BM$7*(1+(BM$8/100))*(BM$1)*(NOT(ISBLANK(EO35)))</f>
        <v>0</v>
      </c>
      <c r="BN35" s="1">
        <f>POWER(0.925,EP35-1)*BN$7*(1+(BN$8/100))*(BN$1)*(NOT(ISBLANK(EP35)))</f>
        <v>0</v>
      </c>
      <c r="BO35" s="1">
        <f>POWER(0.925,EQ35-1)*BO$7*(1+(BO$8/100))*(BO$1)*(NOT(ISBLANK(EQ35)))</f>
        <v>0</v>
      </c>
      <c r="BP35" s="1">
        <f>POWER(0.925,ER35-1)*BP$7*(1+(BP$8/100))*(BP$1)*(NOT(ISBLANK(ER35)))</f>
        <v>0</v>
      </c>
      <c r="BQ35" s="1">
        <f>POWER(0.925,ES35-1)*BQ$7*(1+(BQ$8/100))*(BQ$1)*(NOT(ISBLANK(ES35)))</f>
        <v>0</v>
      </c>
      <c r="BR35" s="1">
        <f>POWER(0.925,ET35-1)*BR$7*(1+(BR$8/100))*(BR$1)*(NOT(ISBLANK(ET35)))</f>
        <v>0</v>
      </c>
      <c r="BS35" s="1">
        <f>POWER(0.925,EU35-1)*BS$7*(1+(BS$8/100))*(BS$1)*(NOT(ISBLANK(EU35)))</f>
        <v>0</v>
      </c>
      <c r="BT35" s="1">
        <f>POWER(0.925,EV35-1)*BT$7*(1+(BT$8/100))*(BT$1)*(NOT(ISBLANK(EV35)))</f>
        <v>0</v>
      </c>
      <c r="BU35" s="1">
        <f>POWER(0.925,EW35-1)*BU$7*(1+(BU$8/100))*(BU$1)*(NOT(ISBLANK(EW35)))</f>
        <v>0</v>
      </c>
      <c r="BV35" s="1">
        <f>POWER(0.925,EX35-1)*BV$7*(1+(BV$8/100))*(BV$1)*(NOT(ISBLANK(EX35)))</f>
        <v>0</v>
      </c>
      <c r="BW35" s="1">
        <f>POWER(0.925,EY35-1)*BW$7*(1+(BW$8/100))*(BW$1)*(NOT(ISBLANK(EY35)))</f>
        <v>0</v>
      </c>
      <c r="BX35" s="1">
        <f>POWER(0.925,EZ35-1)*BX$7*(1+(BX$8/100))*(BX$1)*(NOT(ISBLANK(EZ35)))</f>
        <v>0</v>
      </c>
      <c r="BY35" s="1">
        <f>POWER(0.925,FA35-1)*BY$7*(1+(BY$8/100))*(BY$1)*(NOT(ISBLANK(FA35)))</f>
        <v>0</v>
      </c>
      <c r="BZ35" s="1">
        <f>POWER(0.925,FB35-1)*BZ$7*(1+(BZ$8/100))*(BZ$1)*(NOT(ISBLANK(FB35)))</f>
        <v>0</v>
      </c>
      <c r="CA35" s="1">
        <f>POWER(0.925,FC35-1)*CA$7*(1+(CA$8/100))*(CA$1)*(NOT(ISBLANK(FC35)))</f>
        <v>0</v>
      </c>
      <c r="CB35" s="1">
        <f>POWER(0.925,FD35-1)*CB$7*(1+(CB$8/100))*(CB$1)*(NOT(ISBLANK(FD35)))</f>
        <v>0</v>
      </c>
      <c r="CC35" s="1">
        <f>POWER(0.925,FE35-1)*CC$7*(1+(CC$8/100))*(CC$1)*(NOT(ISBLANK(FE35)))</f>
        <v>0</v>
      </c>
      <c r="CD35" s="1">
        <f>POWER(0.925,FF35-1)*CD$7*(1+(CD$8/100))*(CD$1)*(NOT(ISBLANK(FF35)))</f>
        <v>0</v>
      </c>
      <c r="CE35" s="1">
        <f>POWER(0.925,FG35-1)*CE$7*(1+(CE$8/100))*(CE$1)*(NOT(ISBLANK(FG35)))</f>
        <v>0</v>
      </c>
      <c r="CF35" s="1">
        <f>POWER(0.925,FH35-1)*CF$7*(1+(CF$8/100))*(CF$1)*(NOT(ISBLANK(FH35)))</f>
        <v>0</v>
      </c>
      <c r="CG35" s="1">
        <f>POWER(0.925,FI35-1)*CG$7*(1+(CG$8/100))*(CG$1)*(NOT(ISBLANK(FI35)))</f>
        <v>0</v>
      </c>
      <c r="CH35" s="1">
        <f>POWER(0.925,FJ35-1)*CH$7*(1+(CH$8/100))*(CH$1)*(NOT(ISBLANK(FJ35)))</f>
        <v>0</v>
      </c>
      <c r="CI35" s="1">
        <f>POWER(0.925,FK35-1)*CI$7*(1+(CI$8/100))*(CI$1)*(NOT(ISBLANK(FK35)))</f>
        <v>0</v>
      </c>
      <c r="CJ35" s="1">
        <f>POWER(0.925,FL35-1)*CJ$7*(1+(CJ$8/100))*(CJ$1)*(NOT(ISBLANK(FL35)))</f>
        <v>0</v>
      </c>
      <c r="CK35" s="1">
        <f>POWER(0.925,FM35-1)*CK$7*(1+(CK$8/100))*(CK$1)*(NOT(ISBLANK(FM35)))</f>
        <v>0</v>
      </c>
      <c r="CL35" s="1">
        <f>POWER(0.925,FN35-1)*CL$7*(1+(CL$8/100))*(CL$1)*(NOT(ISBLANK(FN35)))</f>
        <v>0</v>
      </c>
      <c r="CM35" s="1">
        <f>POWER(0.925,FO35-1)*CM$7*(1+(CM$8/100))*(CM$1)*(NOT(ISBLANK(FO35)))</f>
        <v>0</v>
      </c>
      <c r="CN35" s="1">
        <f>POWER(0.925,FP35-1)*CN$7*(1+(CN$8/100))*(CN$1)*(NOT(ISBLANK(FP35)))</f>
        <v>0</v>
      </c>
      <c r="CO35" s="1">
        <f>POWER(0.925,FQ35-1)*CO$7*(1+(CO$8/100))*(CO$1)*(NOT(ISBLANK(FQ35)))</f>
        <v>0</v>
      </c>
      <c r="CP35" s="1">
        <f>POWER(0.925,FR35-1)*CP$7*(1+(CP$8/100))*(CP$1)*(NOT(ISBLANK(FR35)))</f>
        <v>0</v>
      </c>
      <c r="CQ35" s="1">
        <f>POWER(0.925,FS35-1)*CQ$7*(1+(CQ$8/100))*(CQ$1)*(NOT(ISBLANK(FS35)))</f>
        <v>0</v>
      </c>
      <c r="CR35" s="1">
        <f>POWER(0.925,FT35-1)*CR$7*(1+(CR$8/100))*(CR$1)*(NOT(ISBLANK(FT35)))</f>
        <v>0</v>
      </c>
      <c r="CS35" s="1">
        <f>POWER(0.925,FU35-1)*CS$7*(1+(CS$8/100))*(CS$1)*(NOT(ISBLANK(FU35)))</f>
        <v>0</v>
      </c>
      <c r="CT35" s="1">
        <f>POWER(0.925,FV35-1)*CT$7*(1+(CT$8/100))*(CT$1)*(NOT(ISBLANK(FV35)))</f>
        <v>0</v>
      </c>
      <c r="CU35" s="1">
        <f>POWER(0.925,FW35-1)*CU$7*(1+(CU$8/100))*(CU$1)*(NOT(ISBLANK(FW35)))</f>
        <v>0</v>
      </c>
      <c r="CV35" s="1">
        <f>POWER(0.925,FX35-1)*CV$7*(1+(CV$8/100))*(CV$1)*(NOT(ISBLANK(FX35)))</f>
        <v>0</v>
      </c>
      <c r="CW35" s="1">
        <f>POWER(0.925,FY35-1)*CW$7*(1+(CW$8/100))*(CW$1)*(NOT(ISBLANK(FY35)))</f>
        <v>0</v>
      </c>
      <c r="CX35" s="1"/>
      <c r="CY35" s="1"/>
      <c r="DZ35" s="1">
        <v>14</v>
      </c>
      <c r="EC35" s="1">
        <v>10</v>
      </c>
      <c r="EG35" s="1">
        <v>5</v>
      </c>
      <c r="EK35" s="12">
        <v>8</v>
      </c>
      <c r="EO35" s="1">
        <v>8</v>
      </c>
      <c r="FB35" s="1">
        <v>12</v>
      </c>
      <c r="FC35" s="1">
        <v>4</v>
      </c>
    </row>
    <row r="36" spans="1:167">
      <c r="A36" s="1">
        <f>1+A35</f>
        <v>27</v>
      </c>
      <c r="B36" s="1" t="s">
        <v>52</v>
      </c>
      <c r="C36" s="18">
        <f>IF(H36=H35,C35,(A36))</f>
        <v>27</v>
      </c>
      <c r="D36" s="18">
        <v>1</v>
      </c>
      <c r="E36" s="2" t="str">
        <f>IF(C36&gt;D36,CONCATENATE("↓",(C36-D36)),(IF(C36=D36,"↔",CONCATENATE("↑",(D36-C36)))))</f>
        <v>↓26</v>
      </c>
      <c r="F36" s="1" t="s">
        <v>281</v>
      </c>
      <c r="G36" s="1" t="s">
        <v>14</v>
      </c>
      <c r="H36" s="8">
        <f>SUM(K36:T36)</f>
        <v>265</v>
      </c>
      <c r="I36" s="1">
        <f>COUNTIF(V36:BA36,"&gt;0")</f>
        <v>1</v>
      </c>
      <c r="J36" s="1">
        <f>COUNTIF(BB36:CW36,"&gt;0")</f>
        <v>0</v>
      </c>
      <c r="K36" s="8">
        <f>LARGE($V36:$BA36,1)</f>
        <v>265</v>
      </c>
      <c r="L36" s="8">
        <f>LARGE($V36:$BA36,2)</f>
        <v>0</v>
      </c>
      <c r="M36" s="8">
        <f>LARGE($V36:$BA36,3)</f>
        <v>0</v>
      </c>
      <c r="N36" s="8">
        <f>LARGE($V36:$BA36,4)</f>
        <v>0</v>
      </c>
      <c r="O36" s="8">
        <f>LARGE($V36:$BA36,5)</f>
        <v>0</v>
      </c>
      <c r="P36" s="8">
        <f>LARGE($BB36:$CW36,1)</f>
        <v>0</v>
      </c>
      <c r="Q36" s="8">
        <f>LARGE($BB36:$CW36,2)</f>
        <v>0</v>
      </c>
      <c r="R36" s="8">
        <f>LARGE($BB36:$CW36,3)</f>
        <v>0</v>
      </c>
      <c r="S36" s="8">
        <f>LARGE($BB36:$CW36,4)</f>
        <v>0</v>
      </c>
      <c r="T36" s="8">
        <f>LARGE($BB36:$CW36,5)</f>
        <v>0</v>
      </c>
      <c r="V36" s="1">
        <f>POWER(0.925,CX36-1)*V$7*(1+(V$8/100))*(V$1)*(NOT(ISBLANK(CX36)))</f>
        <v>0</v>
      </c>
      <c r="W36" s="1">
        <f>POWER(0.925,CY36-1)*W$7*(1+(W$8/100))*(W$1)*(NOT(ISBLANK(CY36)))</f>
        <v>0</v>
      </c>
      <c r="X36" s="1">
        <f>POWER(0.925,CZ36-1)*X$7*(1+(X$8/100))*(X$1)*(NOT(ISBLANK(CZ36)))</f>
        <v>0</v>
      </c>
      <c r="Y36" s="1">
        <f>POWER(0.925,DA36-1)*Y$7*(1+(Y$8/100))*(Y$1)*(NOT(ISBLANK(DA36)))</f>
        <v>0</v>
      </c>
      <c r="Z36" s="1">
        <f>POWER(0.925,DB36-1)*Z$7*(1+(Z$8/100))*(Z$1)*(NOT(ISBLANK(DB36)))</f>
        <v>0</v>
      </c>
      <c r="AA36" s="1">
        <f>POWER(0.925,DC36-1)*AA$7*(1+(AA$8/100))*(AA$1)*(NOT(ISBLANK(DC36)))</f>
        <v>0</v>
      </c>
      <c r="AB36" s="1">
        <f>POWER(0.925,DD36-1)*AB$7*(1+(AB$8/100))*(AB$1)*(NOT(ISBLANK(DD36)))</f>
        <v>0</v>
      </c>
      <c r="AC36" s="1">
        <f>POWER(0.925,DE36-1)*AC$7*(1+(AC$8/100))*(AC$1)*(NOT(ISBLANK(DE36)))</f>
        <v>0</v>
      </c>
      <c r="AD36" s="1">
        <f>POWER(0.925,DF36-1)*AD$7*(1+(AD$8/100))*(AD$1)*(NOT(ISBLANK(DF36)))</f>
        <v>0</v>
      </c>
      <c r="AE36" s="1">
        <f>POWER(0.925,DG36-1)*AE$7*(1+(AE$8/100))*(AE$1)*(NOT(ISBLANK(DG36)))</f>
        <v>0</v>
      </c>
      <c r="AF36" s="1">
        <f>POWER(0.925,DH36-1)*AF$7*(1+(AF$8/100))*(AF$1)*(NOT(ISBLANK(DH36)))</f>
        <v>0</v>
      </c>
      <c r="AG36" s="1">
        <f>POWER(0.925,DI36-1)*AG$7*(1+(AG$8/100))*(AG$1)*(NOT(ISBLANK(DI36)))</f>
        <v>0</v>
      </c>
      <c r="AH36" s="1">
        <f>POWER(0.925,DJ36-1)*AH$7*(1+(AH$8/100))*(AH$1)*(NOT(ISBLANK(DJ36)))</f>
        <v>0</v>
      </c>
      <c r="AI36" s="1">
        <f>POWER(0.925,DK36-1)*AI$7*(1+(AI$8/100))*(AI$1)*(NOT(ISBLANK(DK36)))</f>
        <v>0</v>
      </c>
      <c r="AJ36" s="1">
        <f>POWER(0.925,DL36-1)*AJ$7*(1+(AJ$8/100))*(AJ$1)*(NOT(ISBLANK(DL36)))</f>
        <v>0</v>
      </c>
      <c r="AK36" s="1">
        <f>POWER(0.925,DM36-1)*AK$7*(1+(AK$8/100))*(AK$1)*(NOT(ISBLANK(DM36)))</f>
        <v>0</v>
      </c>
      <c r="AL36" s="1">
        <f>POWER(0.925,DN36-1)*AL$7*(1+(AL$8/100))*(AL$1)*(NOT(ISBLANK(DN36)))</f>
        <v>0</v>
      </c>
      <c r="AM36" s="1">
        <f>POWER(0.925,DO36-1)*AM$7*(1+(AM$8/100))*(AM$1)*(NOT(ISBLANK(DO36)))</f>
        <v>0</v>
      </c>
      <c r="AN36" s="1">
        <f>POWER(0.925,DP36-1)*AN$7*(1+(AN$8/100))*(AN$1)*(NOT(ISBLANK(DP36)))</f>
        <v>0</v>
      </c>
      <c r="AO36" s="1">
        <f>POWER(0.925,DQ36-1)*AO$7*(1+(AO$8/100))*(AO$1)*(NOT(ISBLANK(DQ36)))</f>
        <v>0</v>
      </c>
      <c r="AP36" s="1">
        <f>POWER(0.925,DR36-1)*AP$7*(1+(AP$8/100))*(AP$1)*(NOT(ISBLANK(DR36)))</f>
        <v>0</v>
      </c>
      <c r="AQ36" s="1">
        <f>POWER(0.925,DS36-1)*AQ$7*(1+(AQ$8/100))*(AQ$1)*(NOT(ISBLANK(DS36)))</f>
        <v>0</v>
      </c>
      <c r="AR36" s="1">
        <f>POWER(0.925,DT36-1)*AR$7*(1+(AR$8/100))*(AR$1)*(NOT(ISBLANK(DT36)))</f>
        <v>0</v>
      </c>
      <c r="AS36" s="1">
        <f>POWER(0.925,DU36-1)*AS$7*(1+(AS$8/100))*(AS$1)*(NOT(ISBLANK(DU36)))</f>
        <v>0</v>
      </c>
      <c r="AT36" s="1">
        <f>POWER(0.925,DV36-1)*AT$7*(1+(AT$8/100))*(AT$1)*(NOT(ISBLANK(DV36)))</f>
        <v>0</v>
      </c>
      <c r="AU36" s="1">
        <f>POWER(0.925,DW36-1)*AU$7*(1+(AU$8/100))*(AU$1)*(NOT(ISBLANK(DW36)))</f>
        <v>0</v>
      </c>
      <c r="AV36" s="1">
        <f>POWER(0.925,DX36-1)*AV$7*(1+(AV$8/100))*(AV$1)*(NOT(ISBLANK(DX36)))</f>
        <v>0</v>
      </c>
      <c r="AW36" s="1">
        <f>POWER(0.925,DY36-1)*AW$7*(1+(AW$8/100))*(AW$1)*(NOT(ISBLANK(DY36)))</f>
        <v>265</v>
      </c>
      <c r="AX36" s="1">
        <f>POWER(0.925,DZ36-1)*AX$7*(1+(AX$8/100))*(AX$1)*(NOT(ISBLANK(DZ36)))</f>
        <v>0</v>
      </c>
      <c r="AY36" s="1">
        <f>POWER(0.925,EA36-1)*AY$7*(1+(AY$8/100))*(AY$1)*(NOT(ISBLANK(EA36)))</f>
        <v>0</v>
      </c>
      <c r="AZ36" s="1">
        <f>POWER(0.925,EB36-1)*AZ$7*(1+(AZ$8/100))*(AZ$1)*(NOT(ISBLANK(EB36)))</f>
        <v>0</v>
      </c>
      <c r="BA36" s="1">
        <f>POWER(0.925,EC36-1)*BA$7*(1+(BA$8/100))*(BA$1)*(NOT(ISBLANK(EC36)))</f>
        <v>0</v>
      </c>
      <c r="BB36" s="1">
        <f>POWER(0.925,ED36-1)*BB$7*(1+(BB$8/100))*(BB$1)*(NOT(ISBLANK(ED36)))</f>
        <v>0</v>
      </c>
      <c r="BC36" s="1">
        <f>POWER(0.925,EE36-1)*BC$7*(1+(BC$8/100))*(BC$1)*(NOT(ISBLANK(EE36)))</f>
        <v>0</v>
      </c>
      <c r="BD36" s="1">
        <f>POWER(0.925,EF36-1)*BD$7*(1+(BD$8/100))*(BD$1)*(NOT(ISBLANK(EF36)))</f>
        <v>0</v>
      </c>
      <c r="BE36" s="1">
        <f>POWER(0.925,EG36-1)*BE$7*(1+(BE$8/100))*(BE$1)*(NOT(ISBLANK(EG36)))</f>
        <v>0</v>
      </c>
      <c r="BF36" s="1">
        <f>POWER(0.925,EH36-1)*BF$7*(1+(BF$8/100))*(BF$1)*(NOT(ISBLANK(EH36)))</f>
        <v>0</v>
      </c>
      <c r="BG36" s="1">
        <f>POWER(0.925,EI36-1)*BG$7*(1+(BG$8/100))*(BG$1)*(NOT(ISBLANK(EI36)))</f>
        <v>0</v>
      </c>
      <c r="BH36" s="1">
        <f>POWER(0.925,EJ36-1)*BH$7*(1+(BH$8/100))*(BH$1)*(NOT(ISBLANK(EJ36)))</f>
        <v>0</v>
      </c>
      <c r="BI36" s="1">
        <f>POWER(0.925,EK36-1)*BI$7*(1+(BI$8/100))*(BI$1)*(NOT(ISBLANK(EK36)))</f>
        <v>0</v>
      </c>
      <c r="BJ36" s="1">
        <f>POWER(0.925,EL36-1)*BJ$7*(1+(BJ$8/100))*(BJ$1)*(NOT(ISBLANK(EL36)))</f>
        <v>0</v>
      </c>
      <c r="BK36" s="1">
        <f>POWER(0.925,EM36-1)*BK$7*(1+(BK$8/100))*(BK$1)*(NOT(ISBLANK(EM36)))</f>
        <v>0</v>
      </c>
      <c r="BL36" s="1">
        <f>POWER(0.925,EN36-1)*BL$7*(1+(BL$8/100))*(BL$1)*(NOT(ISBLANK(EN36)))</f>
        <v>0</v>
      </c>
      <c r="BM36" s="1">
        <f>POWER(0.925,EO36-1)*BM$7*(1+(BM$8/100))*(BM$1)*(NOT(ISBLANK(EO36)))</f>
        <v>0</v>
      </c>
      <c r="BN36" s="1">
        <f>POWER(0.925,EP36-1)*BN$7*(1+(BN$8/100))*(BN$1)*(NOT(ISBLANK(EP36)))</f>
        <v>0</v>
      </c>
      <c r="BO36" s="1">
        <f>POWER(0.925,EQ36-1)*BO$7*(1+(BO$8/100))*(BO$1)*(NOT(ISBLANK(EQ36)))</f>
        <v>0</v>
      </c>
      <c r="BP36" s="1">
        <f>POWER(0.925,ER36-1)*BP$7*(1+(BP$8/100))*(BP$1)*(NOT(ISBLANK(ER36)))</f>
        <v>0</v>
      </c>
      <c r="BQ36" s="1">
        <f>POWER(0.925,ES36-1)*BQ$7*(1+(BQ$8/100))*(BQ$1)*(NOT(ISBLANK(ES36)))</f>
        <v>0</v>
      </c>
      <c r="BR36" s="1">
        <f>POWER(0.925,ET36-1)*BR$7*(1+(BR$8/100))*(BR$1)*(NOT(ISBLANK(ET36)))</f>
        <v>0</v>
      </c>
      <c r="BS36" s="1">
        <f>POWER(0.925,EU36-1)*BS$7*(1+(BS$8/100))*(BS$1)*(NOT(ISBLANK(EU36)))</f>
        <v>0</v>
      </c>
      <c r="BT36" s="1">
        <f>POWER(0.925,EV36-1)*BT$7*(1+(BT$8/100))*(BT$1)*(NOT(ISBLANK(EV36)))</f>
        <v>0</v>
      </c>
      <c r="BU36" s="1">
        <f>POWER(0.925,EW36-1)*BU$7*(1+(BU$8/100))*(BU$1)*(NOT(ISBLANK(EW36)))</f>
        <v>0</v>
      </c>
      <c r="BV36" s="1">
        <f>POWER(0.925,EX36-1)*BV$7*(1+(BV$8/100))*(BV$1)*(NOT(ISBLANK(EX36)))</f>
        <v>0</v>
      </c>
      <c r="BW36" s="1">
        <f>POWER(0.925,EY36-1)*BW$7*(1+(BW$8/100))*(BW$1)*(NOT(ISBLANK(EY36)))</f>
        <v>0</v>
      </c>
      <c r="BX36" s="1">
        <f>POWER(0.925,EZ36-1)*BX$7*(1+(BX$8/100))*(BX$1)*(NOT(ISBLANK(EZ36)))</f>
        <v>0</v>
      </c>
      <c r="BY36" s="1">
        <f>POWER(0.925,FA36-1)*BY$7*(1+(BY$8/100))*(BY$1)*(NOT(ISBLANK(FA36)))</f>
        <v>0</v>
      </c>
      <c r="BZ36" s="1">
        <f>POWER(0.925,FB36-1)*BZ$7*(1+(BZ$8/100))*(BZ$1)*(NOT(ISBLANK(FB36)))</f>
        <v>0</v>
      </c>
      <c r="CA36" s="1">
        <f>POWER(0.925,FC36-1)*CA$7*(1+(CA$8/100))*(CA$1)*(NOT(ISBLANK(FC36)))</f>
        <v>0</v>
      </c>
      <c r="CB36" s="1">
        <f>POWER(0.925,FD36-1)*CB$7*(1+(CB$8/100))*(CB$1)*(NOT(ISBLANK(FD36)))</f>
        <v>0</v>
      </c>
      <c r="CC36" s="1">
        <f>POWER(0.925,FE36-1)*CC$7*(1+(CC$8/100))*(CC$1)*(NOT(ISBLANK(FE36)))</f>
        <v>0</v>
      </c>
      <c r="CD36" s="1">
        <f>POWER(0.925,FF36-1)*CD$7*(1+(CD$8/100))*(CD$1)*(NOT(ISBLANK(FF36)))</f>
        <v>0</v>
      </c>
      <c r="CE36" s="1">
        <f>POWER(0.925,FG36-1)*CE$7*(1+(CE$8/100))*(CE$1)*(NOT(ISBLANK(FG36)))</f>
        <v>0</v>
      </c>
      <c r="CF36" s="1">
        <f>POWER(0.925,FH36-1)*CF$7*(1+(CF$8/100))*(CF$1)*(NOT(ISBLANK(FH36)))</f>
        <v>0</v>
      </c>
      <c r="CG36" s="1">
        <f>POWER(0.925,FI36-1)*CG$7*(1+(CG$8/100))*(CG$1)*(NOT(ISBLANK(FI36)))</f>
        <v>0</v>
      </c>
      <c r="CH36" s="1">
        <f>POWER(0.925,FJ36-1)*CH$7*(1+(CH$8/100))*(CH$1)*(NOT(ISBLANK(FJ36)))</f>
        <v>0</v>
      </c>
      <c r="CI36" s="1">
        <f>POWER(0.925,FK36-1)*CI$7*(1+(CI$8/100))*(CI$1)*(NOT(ISBLANK(FK36)))</f>
        <v>0</v>
      </c>
      <c r="CJ36" s="1">
        <f>POWER(0.925,FL36-1)*CJ$7*(1+(CJ$8/100))*(CJ$1)*(NOT(ISBLANK(FL36)))</f>
        <v>0</v>
      </c>
      <c r="CK36" s="1">
        <f>POWER(0.925,FM36-1)*CK$7*(1+(CK$8/100))*(CK$1)*(NOT(ISBLANK(FM36)))</f>
        <v>0</v>
      </c>
      <c r="CL36" s="1">
        <f>POWER(0.925,FN36-1)*CL$7*(1+(CL$8/100))*(CL$1)*(NOT(ISBLANK(FN36)))</f>
        <v>0</v>
      </c>
      <c r="CM36" s="1">
        <f>POWER(0.925,FO36-1)*CM$7*(1+(CM$8/100))*(CM$1)*(NOT(ISBLANK(FO36)))</f>
        <v>0</v>
      </c>
      <c r="CN36" s="1">
        <f>POWER(0.925,FP36-1)*CN$7*(1+(CN$8/100))*(CN$1)*(NOT(ISBLANK(FP36)))</f>
        <v>0</v>
      </c>
      <c r="CO36" s="1">
        <f>POWER(0.925,FQ36-1)*CO$7*(1+(CO$8/100))*(CO$1)*(NOT(ISBLANK(FQ36)))</f>
        <v>0</v>
      </c>
      <c r="CP36" s="1">
        <f>POWER(0.925,FR36-1)*CP$7*(1+(CP$8/100))*(CP$1)*(NOT(ISBLANK(FR36)))</f>
        <v>0</v>
      </c>
      <c r="CQ36" s="1">
        <f>POWER(0.925,FS36-1)*CQ$7*(1+(CQ$8/100))*(CQ$1)*(NOT(ISBLANK(FS36)))</f>
        <v>0</v>
      </c>
      <c r="CR36" s="1">
        <f>POWER(0.925,FT36-1)*CR$7*(1+(CR$8/100))*(CR$1)*(NOT(ISBLANK(FT36)))</f>
        <v>0</v>
      </c>
      <c r="CS36" s="1">
        <f>POWER(0.925,FU36-1)*CS$7*(1+(CS$8/100))*(CS$1)*(NOT(ISBLANK(FU36)))</f>
        <v>0</v>
      </c>
      <c r="CT36" s="1">
        <f>POWER(0.925,FV36-1)*CT$7*(1+(CT$8/100))*(CT$1)*(NOT(ISBLANK(FV36)))</f>
        <v>0</v>
      </c>
      <c r="CU36" s="1">
        <f>POWER(0.925,FW36-1)*CU$7*(1+(CU$8/100))*(CU$1)*(NOT(ISBLANK(FW36)))</f>
        <v>0</v>
      </c>
      <c r="CV36" s="1">
        <f>POWER(0.925,FX36-1)*CV$7*(1+(CV$8/100))*(CV$1)*(NOT(ISBLANK(FX36)))</f>
        <v>0</v>
      </c>
      <c r="CW36" s="1">
        <f>POWER(0.925,FY36-1)*CW$7*(1+(CW$8/100))*(CW$1)*(NOT(ISBLANK(FY36)))</f>
        <v>0</v>
      </c>
      <c r="CX36" s="1"/>
      <c r="CY36" s="1"/>
      <c r="DY36" s="1">
        <v>1</v>
      </c>
      <c r="EM36" s="1">
        <v>5</v>
      </c>
      <c r="EP36" s="1">
        <v>10</v>
      </c>
      <c r="EQ36" s="1">
        <v>7</v>
      </c>
      <c r="EU36" s="1">
        <v>12</v>
      </c>
      <c r="FI36" s="1">
        <v>6</v>
      </c>
    </row>
    <row r="37" spans="1:167">
      <c r="A37" s="1">
        <f>1+A36</f>
        <v>28</v>
      </c>
      <c r="B37" s="1" t="s">
        <v>52</v>
      </c>
      <c r="C37" s="18">
        <f>IF(H37=H36,C36,(A37))</f>
        <v>28</v>
      </c>
      <c r="D37" s="18">
        <v>1</v>
      </c>
      <c r="E37" s="2" t="str">
        <f>IF(C37&gt;D37,CONCATENATE("↓",(C37-D37)),(IF(C37=D37,"↔",CONCATENATE("↑",(D37-C37)))))</f>
        <v>↓27</v>
      </c>
      <c r="F37" s="1" t="s">
        <v>332</v>
      </c>
      <c r="G37" s="1" t="s">
        <v>14</v>
      </c>
      <c r="H37" s="8">
        <f>SUM(K37:T37)</f>
        <v>249.22757364691498</v>
      </c>
      <c r="I37" s="1">
        <f>COUNTIF(V37:BA37,"&gt;0")</f>
        <v>2</v>
      </c>
      <c r="J37" s="1">
        <f>COUNTIF(BB37:CW37,"&gt;0")</f>
        <v>0</v>
      </c>
      <c r="K37" s="8">
        <f>LARGE($V37:$BA37,1)</f>
        <v>153.54582177883913</v>
      </c>
      <c r="L37" s="8">
        <f>LARGE($V37:$BA37,2)</f>
        <v>95.68175186807585</v>
      </c>
      <c r="M37" s="8">
        <f>LARGE($V37:$BA37,3)</f>
        <v>0</v>
      </c>
      <c r="N37" s="8">
        <f>LARGE($V37:$BA37,4)</f>
        <v>0</v>
      </c>
      <c r="O37" s="8">
        <f>LARGE($V37:$BA37,5)</f>
        <v>0</v>
      </c>
      <c r="P37" s="8">
        <f>LARGE($BB37:$CW37,1)</f>
        <v>0</v>
      </c>
      <c r="Q37" s="8">
        <f>LARGE($BB37:$CW37,2)</f>
        <v>0</v>
      </c>
      <c r="R37" s="8">
        <f>LARGE($BB37:$CW37,3)</f>
        <v>0</v>
      </c>
      <c r="S37" s="8">
        <f>LARGE($BB37:$CW37,4)</f>
        <v>0</v>
      </c>
      <c r="T37" s="8">
        <f>LARGE($BB37:$CW37,5)</f>
        <v>0</v>
      </c>
      <c r="V37" s="1">
        <f>POWER(0.925,CX37-1)*V$7*(1+(V$8/100))*(V$1)*(NOT(ISBLANK(CX37)))</f>
        <v>0</v>
      </c>
      <c r="W37" s="1">
        <f>POWER(0.925,CY37-1)*W$7*(1+(W$8/100))*(W$1)*(NOT(ISBLANK(CY37)))</f>
        <v>0</v>
      </c>
      <c r="X37" s="1">
        <f>POWER(0.925,CZ37-1)*X$7*(1+(X$8/100))*(X$1)*(NOT(ISBLANK(CZ37)))</f>
        <v>0</v>
      </c>
      <c r="Y37" s="1">
        <f>POWER(0.925,DA37-1)*Y$7*(1+(Y$8/100))*(Y$1)*(NOT(ISBLANK(DA37)))</f>
        <v>0</v>
      </c>
      <c r="Z37" s="1">
        <f>POWER(0.925,DB37-1)*Z$7*(1+(Z$8/100))*(Z$1)*(NOT(ISBLANK(DB37)))</f>
        <v>0</v>
      </c>
      <c r="AA37" s="1">
        <f>POWER(0.925,DC37-1)*AA$7*(1+(AA$8/100))*(AA$1)*(NOT(ISBLANK(DC37)))</f>
        <v>0</v>
      </c>
      <c r="AB37" s="1">
        <f>POWER(0.925,DD37-1)*AB$7*(1+(AB$8/100))*(AB$1)*(NOT(ISBLANK(DD37)))</f>
        <v>0</v>
      </c>
      <c r="AC37" s="1">
        <f>POWER(0.925,DE37-1)*AC$7*(1+(AC$8/100))*(AC$1)*(NOT(ISBLANK(DE37)))</f>
        <v>0</v>
      </c>
      <c r="AD37" s="1">
        <f>POWER(0.925,DF37-1)*AD$7*(1+(AD$8/100))*(AD$1)*(NOT(ISBLANK(DF37)))</f>
        <v>0</v>
      </c>
      <c r="AE37" s="1">
        <f>POWER(0.925,DG37-1)*AE$7*(1+(AE$8/100))*(AE$1)*(NOT(ISBLANK(DG37)))</f>
        <v>0</v>
      </c>
      <c r="AF37" s="1">
        <f>POWER(0.925,DH37-1)*AF$7*(1+(AF$8/100))*(AF$1)*(NOT(ISBLANK(DH37)))</f>
        <v>0</v>
      </c>
      <c r="AG37" s="1">
        <f>POWER(0.925,DI37-1)*AG$7*(1+(AG$8/100))*(AG$1)*(NOT(ISBLANK(DI37)))</f>
        <v>0</v>
      </c>
      <c r="AH37" s="1">
        <f>POWER(0.925,DJ37-1)*AH$7*(1+(AH$8/100))*(AH$1)*(NOT(ISBLANK(DJ37)))</f>
        <v>0</v>
      </c>
      <c r="AI37" s="1">
        <f>POWER(0.925,DK37-1)*AI$7*(1+(AI$8/100))*(AI$1)*(NOT(ISBLANK(DK37)))</f>
        <v>0</v>
      </c>
      <c r="AJ37" s="1">
        <f>POWER(0.925,DL37-1)*AJ$7*(1+(AJ$8/100))*(AJ$1)*(NOT(ISBLANK(DL37)))</f>
        <v>0</v>
      </c>
      <c r="AK37" s="1">
        <f>POWER(0.925,DM37-1)*AK$7*(1+(AK$8/100))*(AK$1)*(NOT(ISBLANK(DM37)))</f>
        <v>0</v>
      </c>
      <c r="AL37" s="1">
        <f>POWER(0.925,DN37-1)*AL$7*(1+(AL$8/100))*(AL$1)*(NOT(ISBLANK(DN37)))</f>
        <v>0</v>
      </c>
      <c r="AM37" s="1">
        <f>POWER(0.925,DO37-1)*AM$7*(1+(AM$8/100))*(AM$1)*(NOT(ISBLANK(DO37)))</f>
        <v>0</v>
      </c>
      <c r="AN37" s="1">
        <f>POWER(0.925,DP37-1)*AN$7*(1+(AN$8/100))*(AN$1)*(NOT(ISBLANK(DP37)))</f>
        <v>0</v>
      </c>
      <c r="AO37" s="1">
        <f>POWER(0.925,DQ37-1)*AO$7*(1+(AO$8/100))*(AO$1)*(NOT(ISBLANK(DQ37)))</f>
        <v>0</v>
      </c>
      <c r="AP37" s="1">
        <f>POWER(0.925,DR37-1)*AP$7*(1+(AP$8/100))*(AP$1)*(NOT(ISBLANK(DR37)))</f>
        <v>0</v>
      </c>
      <c r="AQ37" s="1">
        <f>POWER(0.925,DS37-1)*AQ$7*(1+(AQ$8/100))*(AQ$1)*(NOT(ISBLANK(DS37)))</f>
        <v>0</v>
      </c>
      <c r="AR37" s="1">
        <f>POWER(0.925,DT37-1)*AR$7*(1+(AR$8/100))*(AR$1)*(NOT(ISBLANK(DT37)))</f>
        <v>0</v>
      </c>
      <c r="AS37" s="1">
        <f>POWER(0.925,DU37-1)*AS$7*(1+(AS$8/100))*(AS$1)*(NOT(ISBLANK(DU37)))</f>
        <v>0</v>
      </c>
      <c r="AT37" s="1">
        <f>POWER(0.925,DV37-1)*AT$7*(1+(AT$8/100))*(AT$1)*(NOT(ISBLANK(DV37)))</f>
        <v>0</v>
      </c>
      <c r="AU37" s="1">
        <f>POWER(0.925,DW37-1)*AU$7*(1+(AU$8/100))*(AU$1)*(NOT(ISBLANK(DW37)))</f>
        <v>0</v>
      </c>
      <c r="AV37" s="1">
        <f>POWER(0.925,DX37-1)*AV$7*(1+(AV$8/100))*(AV$1)*(NOT(ISBLANK(DX37)))</f>
        <v>0</v>
      </c>
      <c r="AW37" s="1">
        <f>POWER(0.925,DY37-1)*AW$7*(1+(AW$8/100))*(AW$1)*(NOT(ISBLANK(DY37)))</f>
        <v>153.54582177883913</v>
      </c>
      <c r="AX37" s="1">
        <f>POWER(0.925,DZ37-1)*AX$7*(1+(AX$8/100))*(AX$1)*(NOT(ISBLANK(DZ37)))</f>
        <v>95.68175186807585</v>
      </c>
      <c r="AY37" s="1">
        <f>POWER(0.925,EA37-1)*AY$7*(1+(AY$8/100))*(AY$1)*(NOT(ISBLANK(EA37)))</f>
        <v>0</v>
      </c>
      <c r="AZ37" s="1">
        <f>POWER(0.925,EB37-1)*AZ$7*(1+(AZ$8/100))*(AZ$1)*(NOT(ISBLANK(EB37)))</f>
        <v>0</v>
      </c>
      <c r="BA37" s="1">
        <f>POWER(0.925,EC37-1)*BA$7*(1+(BA$8/100))*(BA$1)*(NOT(ISBLANK(EC37)))</f>
        <v>0</v>
      </c>
      <c r="BB37" s="1">
        <f>POWER(0.925,ED37-1)*BB$7*(1+(BB$8/100))*(BB$1)*(NOT(ISBLANK(ED37)))</f>
        <v>0</v>
      </c>
      <c r="BC37" s="1">
        <f>POWER(0.925,EE37-1)*BC$7*(1+(BC$8/100))*(BC$1)*(NOT(ISBLANK(EE37)))</f>
        <v>0</v>
      </c>
      <c r="BD37" s="1">
        <f>POWER(0.925,EF37-1)*BD$7*(1+(BD$8/100))*(BD$1)*(NOT(ISBLANK(EF37)))</f>
        <v>0</v>
      </c>
      <c r="BE37" s="1">
        <f>POWER(0.925,EG37-1)*BE$7*(1+(BE$8/100))*(BE$1)*(NOT(ISBLANK(EG37)))</f>
        <v>0</v>
      </c>
      <c r="BF37" s="1">
        <f>POWER(0.925,EH37-1)*BF$7*(1+(BF$8/100))*(BF$1)*(NOT(ISBLANK(EH37)))</f>
        <v>0</v>
      </c>
      <c r="BG37" s="1">
        <f>POWER(0.925,EI37-1)*BG$7*(1+(BG$8/100))*(BG$1)*(NOT(ISBLANK(EI37)))</f>
        <v>0</v>
      </c>
      <c r="BH37" s="1">
        <f>POWER(0.925,EJ37-1)*BH$7*(1+(BH$8/100))*(BH$1)*(NOT(ISBLANK(EJ37)))</f>
        <v>0</v>
      </c>
      <c r="BI37" s="1">
        <f>POWER(0.925,EK37-1)*BI$7*(1+(BI$8/100))*(BI$1)*(NOT(ISBLANK(EK37)))</f>
        <v>0</v>
      </c>
      <c r="BJ37" s="1">
        <f>POWER(0.925,EL37-1)*BJ$7*(1+(BJ$8/100))*(BJ$1)*(NOT(ISBLANK(EL37)))</f>
        <v>0</v>
      </c>
      <c r="BK37" s="1">
        <f>POWER(0.925,EM37-1)*BK$7*(1+(BK$8/100))*(BK$1)*(NOT(ISBLANK(EM37)))</f>
        <v>0</v>
      </c>
      <c r="BL37" s="1">
        <f>POWER(0.925,EN37-1)*BL$7*(1+(BL$8/100))*(BL$1)*(NOT(ISBLANK(EN37)))</f>
        <v>0</v>
      </c>
      <c r="BM37" s="1">
        <f>POWER(0.925,EO37-1)*BM$7*(1+(BM$8/100))*(BM$1)*(NOT(ISBLANK(EO37)))</f>
        <v>0</v>
      </c>
      <c r="BN37" s="1">
        <f>POWER(0.925,EP37-1)*BN$7*(1+(BN$8/100))*(BN$1)*(NOT(ISBLANK(EP37)))</f>
        <v>0</v>
      </c>
      <c r="BO37" s="1">
        <f>POWER(0.925,EQ37-1)*BO$7*(1+(BO$8/100))*(BO$1)*(NOT(ISBLANK(EQ37)))</f>
        <v>0</v>
      </c>
      <c r="BP37" s="1">
        <f>POWER(0.925,ER37-1)*BP$7*(1+(BP$8/100))*(BP$1)*(NOT(ISBLANK(ER37)))</f>
        <v>0</v>
      </c>
      <c r="BQ37" s="1">
        <f>POWER(0.925,ES37-1)*BQ$7*(1+(BQ$8/100))*(BQ$1)*(NOT(ISBLANK(ES37)))</f>
        <v>0</v>
      </c>
      <c r="BR37" s="1">
        <f>POWER(0.925,ET37-1)*BR$7*(1+(BR$8/100))*(BR$1)*(NOT(ISBLANK(ET37)))</f>
        <v>0</v>
      </c>
      <c r="BS37" s="1">
        <f>POWER(0.925,EU37-1)*BS$7*(1+(BS$8/100))*(BS$1)*(NOT(ISBLANK(EU37)))</f>
        <v>0</v>
      </c>
      <c r="BT37" s="1">
        <f>POWER(0.925,EV37-1)*BT$7*(1+(BT$8/100))*(BT$1)*(NOT(ISBLANK(EV37)))</f>
        <v>0</v>
      </c>
      <c r="BU37" s="1">
        <f>POWER(0.925,EW37-1)*BU$7*(1+(BU$8/100))*(BU$1)*(NOT(ISBLANK(EW37)))</f>
        <v>0</v>
      </c>
      <c r="BV37" s="1">
        <f>POWER(0.925,EX37-1)*BV$7*(1+(BV$8/100))*(BV$1)*(NOT(ISBLANK(EX37)))</f>
        <v>0</v>
      </c>
      <c r="BW37" s="1">
        <f>POWER(0.925,EY37-1)*BW$7*(1+(BW$8/100))*(BW$1)*(NOT(ISBLANK(EY37)))</f>
        <v>0</v>
      </c>
      <c r="BX37" s="1">
        <f>POWER(0.925,EZ37-1)*BX$7*(1+(BX$8/100))*(BX$1)*(NOT(ISBLANK(EZ37)))</f>
        <v>0</v>
      </c>
      <c r="BY37" s="1">
        <f>POWER(0.925,FA37-1)*BY$7*(1+(BY$8/100))*(BY$1)*(NOT(ISBLANK(FA37)))</f>
        <v>0</v>
      </c>
      <c r="BZ37" s="1">
        <f>POWER(0.925,FB37-1)*BZ$7*(1+(BZ$8/100))*(BZ$1)*(NOT(ISBLANK(FB37)))</f>
        <v>0</v>
      </c>
      <c r="CA37" s="1">
        <f>POWER(0.925,FC37-1)*CA$7*(1+(CA$8/100))*(CA$1)*(NOT(ISBLANK(FC37)))</f>
        <v>0</v>
      </c>
      <c r="CB37" s="1">
        <f>POWER(0.925,FD37-1)*CB$7*(1+(CB$8/100))*(CB$1)*(NOT(ISBLANK(FD37)))</f>
        <v>0</v>
      </c>
      <c r="CC37" s="1">
        <f>POWER(0.925,FE37-1)*CC$7*(1+(CC$8/100))*(CC$1)*(NOT(ISBLANK(FE37)))</f>
        <v>0</v>
      </c>
      <c r="CD37" s="1">
        <f>POWER(0.925,FF37-1)*CD$7*(1+(CD$8/100))*(CD$1)*(NOT(ISBLANK(FF37)))</f>
        <v>0</v>
      </c>
      <c r="CE37" s="1">
        <f>POWER(0.925,FG37-1)*CE$7*(1+(CE$8/100))*(CE$1)*(NOT(ISBLANK(FG37)))</f>
        <v>0</v>
      </c>
      <c r="CF37" s="1">
        <f>POWER(0.925,FH37-1)*CF$7*(1+(CF$8/100))*(CF$1)*(NOT(ISBLANK(FH37)))</f>
        <v>0</v>
      </c>
      <c r="CG37" s="1">
        <f>POWER(0.925,FI37-1)*CG$7*(1+(CG$8/100))*(CG$1)*(NOT(ISBLANK(FI37)))</f>
        <v>0</v>
      </c>
      <c r="CH37" s="1">
        <f>POWER(0.925,FJ37-1)*CH$7*(1+(CH$8/100))*(CH$1)*(NOT(ISBLANK(FJ37)))</f>
        <v>0</v>
      </c>
      <c r="CI37" s="1">
        <f>POWER(0.925,FK37-1)*CI$7*(1+(CI$8/100))*(CI$1)*(NOT(ISBLANK(FK37)))</f>
        <v>0</v>
      </c>
      <c r="CJ37" s="1">
        <f>POWER(0.925,FL37-1)*CJ$7*(1+(CJ$8/100))*(CJ$1)*(NOT(ISBLANK(FL37)))</f>
        <v>0</v>
      </c>
      <c r="CK37" s="1">
        <f>POWER(0.925,FM37-1)*CK$7*(1+(CK$8/100))*(CK$1)*(NOT(ISBLANK(FM37)))</f>
        <v>0</v>
      </c>
      <c r="CL37" s="1">
        <f>POWER(0.925,FN37-1)*CL$7*(1+(CL$8/100))*(CL$1)*(NOT(ISBLANK(FN37)))</f>
        <v>0</v>
      </c>
      <c r="CM37" s="1">
        <f>POWER(0.925,FO37-1)*CM$7*(1+(CM$8/100))*(CM$1)*(NOT(ISBLANK(FO37)))</f>
        <v>0</v>
      </c>
      <c r="CN37" s="1">
        <f>POWER(0.925,FP37-1)*CN$7*(1+(CN$8/100))*(CN$1)*(NOT(ISBLANK(FP37)))</f>
        <v>0</v>
      </c>
      <c r="CO37" s="1">
        <f>POWER(0.925,FQ37-1)*CO$7*(1+(CO$8/100))*(CO$1)*(NOT(ISBLANK(FQ37)))</f>
        <v>0</v>
      </c>
      <c r="CP37" s="1">
        <f>POWER(0.925,FR37-1)*CP$7*(1+(CP$8/100))*(CP$1)*(NOT(ISBLANK(FR37)))</f>
        <v>0</v>
      </c>
      <c r="CQ37" s="1">
        <f>POWER(0.925,FS37-1)*CQ$7*(1+(CQ$8/100))*(CQ$1)*(NOT(ISBLANK(FS37)))</f>
        <v>0</v>
      </c>
      <c r="CR37" s="1">
        <f>POWER(0.925,FT37-1)*CR$7*(1+(CR$8/100))*(CR$1)*(NOT(ISBLANK(FT37)))</f>
        <v>0</v>
      </c>
      <c r="CS37" s="1">
        <f>POWER(0.925,FU37-1)*CS$7*(1+(CS$8/100))*(CS$1)*(NOT(ISBLANK(FU37)))</f>
        <v>0</v>
      </c>
      <c r="CT37" s="1">
        <f>POWER(0.925,FV37-1)*CT$7*(1+(CT$8/100))*(CT$1)*(NOT(ISBLANK(FV37)))</f>
        <v>0</v>
      </c>
      <c r="CU37" s="1">
        <f>POWER(0.925,FW37-1)*CU$7*(1+(CU$8/100))*(CU$1)*(NOT(ISBLANK(FW37)))</f>
        <v>0</v>
      </c>
      <c r="CV37" s="1">
        <f>POWER(0.925,FX37-1)*CV$7*(1+(CV$8/100))*(CV$1)*(NOT(ISBLANK(FX37)))</f>
        <v>0</v>
      </c>
      <c r="CW37" s="1">
        <f>POWER(0.925,FY37-1)*CW$7*(1+(CW$8/100))*(CW$1)*(NOT(ISBLANK(FY37)))</f>
        <v>0</v>
      </c>
      <c r="CX37" s="1"/>
      <c r="CY37" s="1"/>
      <c r="DY37" s="1">
        <v>8</v>
      </c>
      <c r="DZ37" s="1">
        <v>15</v>
      </c>
      <c r="EP37" s="1">
        <v>12</v>
      </c>
      <c r="ES37" s="1">
        <v>9</v>
      </c>
      <c r="EV37" s="1">
        <v>5</v>
      </c>
      <c r="EX37" s="1">
        <v>13</v>
      </c>
    </row>
    <row r="38" spans="1:167">
      <c r="A38" s="1">
        <f>1+A37</f>
        <v>29</v>
      </c>
      <c r="B38" s="1" t="s">
        <v>52</v>
      </c>
      <c r="C38" s="18">
        <f>IF(H38=H37,C37,(A38))</f>
        <v>29</v>
      </c>
      <c r="D38" s="18">
        <v>1</v>
      </c>
      <c r="E38" s="2" t="str">
        <f>IF(C38&gt;D38,CONCATENATE("↓",(C38-D38)),(IF(C38=D38,"↔",CONCATENATE("↑",(D38-C38)))))</f>
        <v>↓28</v>
      </c>
      <c r="F38" s="1" t="s">
        <v>160</v>
      </c>
      <c r="G38" s="1" t="s">
        <v>21</v>
      </c>
      <c r="H38" s="8">
        <f>SUM(K38:T38)</f>
        <v>248.80244809412017</v>
      </c>
      <c r="I38" s="1">
        <f>COUNTIF(V38:BA38,"&gt;0")</f>
        <v>1</v>
      </c>
      <c r="J38" s="1">
        <f>COUNTIF(BB38:CW38,"&gt;0")</f>
        <v>1</v>
      </c>
      <c r="K38" s="8">
        <f>LARGE($V38:$BA38,1)</f>
        <v>190.34447656250003</v>
      </c>
      <c r="L38" s="8">
        <f>LARGE($V38:$BA38,2)</f>
        <v>0</v>
      </c>
      <c r="M38" s="8">
        <f>LARGE($V38:$BA38,3)</f>
        <v>0</v>
      </c>
      <c r="N38" s="8">
        <f>LARGE($V38:$BA38,4)</f>
        <v>0</v>
      </c>
      <c r="O38" s="8">
        <f>LARGE($V38:$BA38,5)</f>
        <v>0</v>
      </c>
      <c r="P38" s="8">
        <f>LARGE($BB38:$CW38,1)</f>
        <v>58.457971531620139</v>
      </c>
      <c r="Q38" s="8">
        <f>LARGE($BB38:$CW38,2)</f>
        <v>0</v>
      </c>
      <c r="R38" s="8">
        <f>LARGE($BB38:$CW38,3)</f>
        <v>0</v>
      </c>
      <c r="S38" s="8">
        <f>LARGE($BB38:$CW38,4)</f>
        <v>0</v>
      </c>
      <c r="T38" s="8">
        <f>LARGE($BB38:$CW38,5)</f>
        <v>0</v>
      </c>
      <c r="V38" s="1">
        <f>POWER(0.925,CX38-1)*V$7*(1+(V$8/100))*(V$1)*(NOT(ISBLANK(CX38)))</f>
        <v>0</v>
      </c>
      <c r="W38" s="1">
        <f>POWER(0.925,CY38-1)*W$7*(1+(W$8/100))*(W$1)*(NOT(ISBLANK(CY38)))</f>
        <v>0</v>
      </c>
      <c r="X38" s="1">
        <f>POWER(0.925,CZ38-1)*X$7*(1+(X$8/100))*(X$1)*(NOT(ISBLANK(CZ38)))</f>
        <v>0</v>
      </c>
      <c r="Y38" s="1">
        <f>POWER(0.925,DA38-1)*Y$7*(1+(Y$8/100))*(Y$1)*(NOT(ISBLANK(DA38)))</f>
        <v>0</v>
      </c>
      <c r="Z38" s="1">
        <f>POWER(0.925,DB38-1)*Z$7*(1+(Z$8/100))*(Z$1)*(NOT(ISBLANK(DB38)))</f>
        <v>0</v>
      </c>
      <c r="AA38" s="1">
        <f>POWER(0.925,DC38-1)*AA$7*(1+(AA$8/100))*(AA$1)*(NOT(ISBLANK(DC38)))</f>
        <v>0</v>
      </c>
      <c r="AB38" s="1">
        <f>POWER(0.925,DD38-1)*AB$7*(1+(AB$8/100))*(AB$1)*(NOT(ISBLANK(DD38)))</f>
        <v>0</v>
      </c>
      <c r="AC38" s="1">
        <f>POWER(0.925,DE38-1)*AC$7*(1+(AC$8/100))*(AC$1)*(NOT(ISBLANK(DE38)))</f>
        <v>0</v>
      </c>
      <c r="AD38" s="1">
        <f>POWER(0.925,DF38-1)*AD$7*(1+(AD$8/100))*(AD$1)*(NOT(ISBLANK(DF38)))</f>
        <v>0</v>
      </c>
      <c r="AE38" s="1">
        <f>POWER(0.925,DG38-1)*AE$7*(1+(AE$8/100))*(AE$1)*(NOT(ISBLANK(DG38)))</f>
        <v>0</v>
      </c>
      <c r="AF38" s="1">
        <f>POWER(0.925,DH38-1)*AF$7*(1+(AF$8/100))*(AF$1)*(NOT(ISBLANK(DH38)))</f>
        <v>0</v>
      </c>
      <c r="AG38" s="1">
        <f>POWER(0.925,DI38-1)*AG$7*(1+(AG$8/100))*(AG$1)*(NOT(ISBLANK(DI38)))</f>
        <v>0</v>
      </c>
      <c r="AH38" s="1">
        <f>POWER(0.925,DJ38-1)*AH$7*(1+(AH$8/100))*(AH$1)*(NOT(ISBLANK(DJ38)))</f>
        <v>0</v>
      </c>
      <c r="AI38" s="1">
        <f>POWER(0.925,DK38-1)*AI$7*(1+(AI$8/100))*(AI$1)*(NOT(ISBLANK(DK38)))</f>
        <v>0</v>
      </c>
      <c r="AJ38" s="1">
        <f>POWER(0.925,DL38-1)*AJ$7*(1+(AJ$8/100))*(AJ$1)*(NOT(ISBLANK(DL38)))</f>
        <v>0</v>
      </c>
      <c r="AK38" s="1">
        <f>POWER(0.925,DM38-1)*AK$7*(1+(AK$8/100))*(AK$1)*(NOT(ISBLANK(DM38)))</f>
        <v>0</v>
      </c>
      <c r="AL38" s="1">
        <f>POWER(0.925,DN38-1)*AL$7*(1+(AL$8/100))*(AL$1)*(NOT(ISBLANK(DN38)))</f>
        <v>0</v>
      </c>
      <c r="AM38" s="1">
        <f>POWER(0.925,DO38-1)*AM$7*(1+(AM$8/100))*(AM$1)*(NOT(ISBLANK(DO38)))</f>
        <v>0</v>
      </c>
      <c r="AN38" s="1">
        <f>POWER(0.925,DP38-1)*AN$7*(1+(AN$8/100))*(AN$1)*(NOT(ISBLANK(DP38)))</f>
        <v>0</v>
      </c>
      <c r="AO38" s="1">
        <f>POWER(0.925,DQ38-1)*AO$7*(1+(AO$8/100))*(AO$1)*(NOT(ISBLANK(DQ38)))</f>
        <v>0</v>
      </c>
      <c r="AP38" s="1">
        <f>POWER(0.925,DR38-1)*AP$7*(1+(AP$8/100))*(AP$1)*(NOT(ISBLANK(DR38)))</f>
        <v>0</v>
      </c>
      <c r="AQ38" s="1">
        <f>POWER(0.925,DS38-1)*AQ$7*(1+(AQ$8/100))*(AQ$1)*(NOT(ISBLANK(DS38)))</f>
        <v>0</v>
      </c>
      <c r="AR38" s="1">
        <f>POWER(0.925,DT38-1)*AR$7*(1+(AR$8/100))*(AR$1)*(NOT(ISBLANK(DT38)))</f>
        <v>0</v>
      </c>
      <c r="AS38" s="1">
        <f>POWER(0.925,DU38-1)*AS$7*(1+(AS$8/100))*(AS$1)*(NOT(ISBLANK(DU38)))</f>
        <v>0</v>
      </c>
      <c r="AT38" s="1">
        <f>POWER(0.925,DV38-1)*AT$7*(1+(AT$8/100))*(AT$1)*(NOT(ISBLANK(DV38)))</f>
        <v>0</v>
      </c>
      <c r="AU38" s="1">
        <f>POWER(0.925,DW38-1)*AU$7*(1+(AU$8/100))*(AU$1)*(NOT(ISBLANK(DW38)))</f>
        <v>0</v>
      </c>
      <c r="AV38" s="1">
        <f>POWER(0.925,DX38-1)*AV$7*(1+(AV$8/100))*(AV$1)*(NOT(ISBLANK(DX38)))</f>
        <v>0</v>
      </c>
      <c r="AW38" s="1">
        <f>POWER(0.925,DY38-1)*AW$7*(1+(AW$8/100))*(AW$1)*(NOT(ISBLANK(DY38)))</f>
        <v>0</v>
      </c>
      <c r="AX38" s="1">
        <f>POWER(0.925,DZ38-1)*AX$7*(1+(AX$8/100))*(AX$1)*(NOT(ISBLANK(DZ38)))</f>
        <v>0</v>
      </c>
      <c r="AY38" s="1">
        <f>POWER(0.925,EA38-1)*AY$7*(1+(AY$8/100))*(AY$1)*(NOT(ISBLANK(EA38)))</f>
        <v>0</v>
      </c>
      <c r="AZ38" s="1">
        <f>POWER(0.925,EB38-1)*AZ$7*(1+(AZ$8/100))*(AZ$1)*(NOT(ISBLANK(EB38)))</f>
        <v>0</v>
      </c>
      <c r="BA38" s="1">
        <f>POWER(0.925,EC38-1)*BA$7*(1+(BA$8/100))*(BA$1)*(NOT(ISBLANK(EC38)))</f>
        <v>190.34447656250003</v>
      </c>
      <c r="BB38" s="1">
        <f>POWER(0.925,ED38-1)*BB$7*(1+(BB$8/100))*(BB$1)*(NOT(ISBLANK(ED38)))</f>
        <v>0</v>
      </c>
      <c r="BC38" s="1">
        <f>POWER(0.925,EE38-1)*BC$7*(1+(BC$8/100))*(BC$1)*(NOT(ISBLANK(EE38)))</f>
        <v>0</v>
      </c>
      <c r="BD38" s="1">
        <f>POWER(0.925,EF38-1)*BD$7*(1+(BD$8/100))*(BD$1)*(NOT(ISBLANK(EF38)))</f>
        <v>0</v>
      </c>
      <c r="BE38" s="1">
        <f>POWER(0.925,EG38-1)*BE$7*(1+(BE$8/100))*(BE$1)*(NOT(ISBLANK(EG38)))</f>
        <v>0</v>
      </c>
      <c r="BF38" s="1">
        <f>POWER(0.925,EH38-1)*BF$7*(1+(BF$8/100))*(BF$1)*(NOT(ISBLANK(EH38)))</f>
        <v>0</v>
      </c>
      <c r="BG38" s="1">
        <f>POWER(0.925,EI38-1)*BG$7*(1+(BG$8/100))*(BG$1)*(NOT(ISBLANK(EI38)))</f>
        <v>0</v>
      </c>
      <c r="BH38" s="1">
        <f>POWER(0.925,EJ38-1)*BH$7*(1+(BH$8/100))*(BH$1)*(NOT(ISBLANK(EJ38)))</f>
        <v>58.457971531620139</v>
      </c>
      <c r="BI38" s="1">
        <f>POWER(0.925,EK38-1)*BI$7*(1+(BI$8/100))*(BI$1)*(NOT(ISBLANK(EK38)))</f>
        <v>0</v>
      </c>
      <c r="BJ38" s="1">
        <f>POWER(0.925,EL38-1)*BJ$7*(1+(BJ$8/100))*(BJ$1)*(NOT(ISBLANK(EL38)))</f>
        <v>0</v>
      </c>
      <c r="BK38" s="1">
        <f>POWER(0.925,EM38-1)*BK$7*(1+(BK$8/100))*(BK$1)*(NOT(ISBLANK(EM38)))</f>
        <v>0</v>
      </c>
      <c r="BL38" s="1">
        <f>POWER(0.925,EN38-1)*BL$7*(1+(BL$8/100))*(BL$1)*(NOT(ISBLANK(EN38)))</f>
        <v>0</v>
      </c>
      <c r="BM38" s="1">
        <f>POWER(0.925,EO38-1)*BM$7*(1+(BM$8/100))*(BM$1)*(NOT(ISBLANK(EO38)))</f>
        <v>0</v>
      </c>
      <c r="BN38" s="1">
        <f>POWER(0.925,EP38-1)*BN$7*(1+(BN$8/100))*(BN$1)*(NOT(ISBLANK(EP38)))</f>
        <v>0</v>
      </c>
      <c r="BO38" s="1">
        <f>POWER(0.925,EQ38-1)*BO$7*(1+(BO$8/100))*(BO$1)*(NOT(ISBLANK(EQ38)))</f>
        <v>0</v>
      </c>
      <c r="BP38" s="1">
        <f>POWER(0.925,ER38-1)*BP$7*(1+(BP$8/100))*(BP$1)*(NOT(ISBLANK(ER38)))</f>
        <v>0</v>
      </c>
      <c r="BQ38" s="1">
        <f>POWER(0.925,ES38-1)*BQ$7*(1+(BQ$8/100))*(BQ$1)*(NOT(ISBLANK(ES38)))</f>
        <v>0</v>
      </c>
      <c r="BR38" s="1">
        <f>POWER(0.925,ET38-1)*BR$7*(1+(BR$8/100))*(BR$1)*(NOT(ISBLANK(ET38)))</f>
        <v>0</v>
      </c>
      <c r="BS38" s="1">
        <f>POWER(0.925,EU38-1)*BS$7*(1+(BS$8/100))*(BS$1)*(NOT(ISBLANK(EU38)))</f>
        <v>0</v>
      </c>
      <c r="BT38" s="1">
        <f>POWER(0.925,EV38-1)*BT$7*(1+(BT$8/100))*(BT$1)*(NOT(ISBLANK(EV38)))</f>
        <v>0</v>
      </c>
      <c r="BU38" s="1">
        <f>POWER(0.925,EW38-1)*BU$7*(1+(BU$8/100))*(BU$1)*(NOT(ISBLANK(EW38)))</f>
        <v>0</v>
      </c>
      <c r="BV38" s="1">
        <f>POWER(0.925,EX38-1)*BV$7*(1+(BV$8/100))*(BV$1)*(NOT(ISBLANK(EX38)))</f>
        <v>0</v>
      </c>
      <c r="BW38" s="1">
        <f>POWER(0.925,EY38-1)*BW$7*(1+(BW$8/100))*(BW$1)*(NOT(ISBLANK(EY38)))</f>
        <v>0</v>
      </c>
      <c r="BX38" s="1">
        <f>POWER(0.925,EZ38-1)*BX$7*(1+(BX$8/100))*(BX$1)*(NOT(ISBLANK(EZ38)))</f>
        <v>0</v>
      </c>
      <c r="BY38" s="1">
        <f>POWER(0.925,FA38-1)*BY$7*(1+(BY$8/100))*(BY$1)*(NOT(ISBLANK(FA38)))</f>
        <v>0</v>
      </c>
      <c r="BZ38" s="1">
        <f>POWER(0.925,FB38-1)*BZ$7*(1+(BZ$8/100))*(BZ$1)*(NOT(ISBLANK(FB38)))</f>
        <v>0</v>
      </c>
      <c r="CA38" s="1">
        <f>POWER(0.925,FC38-1)*CA$7*(1+(CA$8/100))*(CA$1)*(NOT(ISBLANK(FC38)))</f>
        <v>0</v>
      </c>
      <c r="CB38" s="1">
        <f>POWER(0.925,FD38-1)*CB$7*(1+(CB$8/100))*(CB$1)*(NOT(ISBLANK(FD38)))</f>
        <v>0</v>
      </c>
      <c r="CC38" s="1">
        <f>POWER(0.925,FE38-1)*CC$7*(1+(CC$8/100))*(CC$1)*(NOT(ISBLANK(FE38)))</f>
        <v>0</v>
      </c>
      <c r="CD38" s="1">
        <f>POWER(0.925,FF38-1)*CD$7*(1+(CD$8/100))*(CD$1)*(NOT(ISBLANK(FF38)))</f>
        <v>0</v>
      </c>
      <c r="CE38" s="1">
        <f>POWER(0.925,FG38-1)*CE$7*(1+(CE$8/100))*(CE$1)*(NOT(ISBLANK(FG38)))</f>
        <v>0</v>
      </c>
      <c r="CF38" s="1">
        <f>POWER(0.925,FH38-1)*CF$7*(1+(CF$8/100))*(CF$1)*(NOT(ISBLANK(FH38)))</f>
        <v>0</v>
      </c>
      <c r="CG38" s="1">
        <f>POWER(0.925,FI38-1)*CG$7*(1+(CG$8/100))*(CG$1)*(NOT(ISBLANK(FI38)))</f>
        <v>0</v>
      </c>
      <c r="CH38" s="1">
        <f>POWER(0.925,FJ38-1)*CH$7*(1+(CH$8/100))*(CH$1)*(NOT(ISBLANK(FJ38)))</f>
        <v>0</v>
      </c>
      <c r="CI38" s="1">
        <f>POWER(0.925,FK38-1)*CI$7*(1+(CI$8/100))*(CI$1)*(NOT(ISBLANK(FK38)))</f>
        <v>0</v>
      </c>
      <c r="CJ38" s="1">
        <f>POWER(0.925,FL38-1)*CJ$7*(1+(CJ$8/100))*(CJ$1)*(NOT(ISBLANK(FL38)))</f>
        <v>0</v>
      </c>
      <c r="CK38" s="1">
        <f>POWER(0.925,FM38-1)*CK$7*(1+(CK$8/100))*(CK$1)*(NOT(ISBLANK(FM38)))</f>
        <v>0</v>
      </c>
      <c r="CL38" s="1">
        <f>POWER(0.925,FN38-1)*CL$7*(1+(CL$8/100))*(CL$1)*(NOT(ISBLANK(FN38)))</f>
        <v>0</v>
      </c>
      <c r="CM38" s="1">
        <f>POWER(0.925,FO38-1)*CM$7*(1+(CM$8/100))*(CM$1)*(NOT(ISBLANK(FO38)))</f>
        <v>0</v>
      </c>
      <c r="CN38" s="1">
        <f>POWER(0.925,FP38-1)*CN$7*(1+(CN$8/100))*(CN$1)*(NOT(ISBLANK(FP38)))</f>
        <v>0</v>
      </c>
      <c r="CO38" s="1">
        <f>POWER(0.925,FQ38-1)*CO$7*(1+(CO$8/100))*(CO$1)*(NOT(ISBLANK(FQ38)))</f>
        <v>0</v>
      </c>
      <c r="CP38" s="1">
        <f>POWER(0.925,FR38-1)*CP$7*(1+(CP$8/100))*(CP$1)*(NOT(ISBLANK(FR38)))</f>
        <v>0</v>
      </c>
      <c r="CQ38" s="1">
        <f>POWER(0.925,FS38-1)*CQ$7*(1+(CQ$8/100))*(CQ$1)*(NOT(ISBLANK(FS38)))</f>
        <v>0</v>
      </c>
      <c r="CR38" s="1">
        <f>POWER(0.925,FT38-1)*CR$7*(1+(CR$8/100))*(CR$1)*(NOT(ISBLANK(FT38)))</f>
        <v>0</v>
      </c>
      <c r="CS38" s="1">
        <f>POWER(0.925,FU38-1)*CS$7*(1+(CS$8/100))*(CS$1)*(NOT(ISBLANK(FU38)))</f>
        <v>0</v>
      </c>
      <c r="CT38" s="1">
        <f>POWER(0.925,FV38-1)*CT$7*(1+(CT$8/100))*(CT$1)*(NOT(ISBLANK(FV38)))</f>
        <v>0</v>
      </c>
      <c r="CU38" s="1">
        <f>POWER(0.925,FW38-1)*CU$7*(1+(CU$8/100))*(CU$1)*(NOT(ISBLANK(FW38)))</f>
        <v>0</v>
      </c>
      <c r="CV38" s="1">
        <f>POWER(0.925,FX38-1)*CV$7*(1+(CV$8/100))*(CV$1)*(NOT(ISBLANK(FX38)))</f>
        <v>0</v>
      </c>
      <c r="CW38" s="1">
        <f>POWER(0.925,FY38-1)*CW$7*(1+(CW$8/100))*(CW$1)*(NOT(ISBLANK(FY38)))</f>
        <v>0</v>
      </c>
      <c r="CX38" s="1"/>
      <c r="CY38" s="1"/>
      <c r="EC38" s="1">
        <v>5</v>
      </c>
      <c r="EJ38" s="1">
        <v>7</v>
      </c>
      <c r="ER38" s="1">
        <v>4</v>
      </c>
      <c r="ES38" s="1">
        <v>4</v>
      </c>
    </row>
    <row r="39" spans="1:167">
      <c r="A39" s="1">
        <f>1+A38</f>
        <v>30</v>
      </c>
      <c r="B39" s="1" t="s">
        <v>52</v>
      </c>
      <c r="C39" s="18">
        <f>IF(H39=H38,C38,(A39))</f>
        <v>30</v>
      </c>
      <c r="D39" s="18">
        <v>1</v>
      </c>
      <c r="E39" s="2" t="str">
        <f>IF(C39&gt;D39,CONCATENATE("↓",(C39-D39)),(IF(C39=D39,"↔",CONCATENATE("↑",(D39-C39)))))</f>
        <v>↓29</v>
      </c>
      <c r="F39" s="1" t="s">
        <v>267</v>
      </c>
      <c r="G39" s="1" t="s">
        <v>14</v>
      </c>
      <c r="H39" s="8">
        <f>SUM(K39:T39)</f>
        <v>247.86318194627285</v>
      </c>
      <c r="I39" s="1">
        <f>COUNTIF(V39:BA39,"&gt;0")</f>
        <v>2</v>
      </c>
      <c r="J39" s="1">
        <f>COUNTIF(BB39:CW39,"&gt;0")</f>
        <v>0</v>
      </c>
      <c r="K39" s="8">
        <f>LARGE($V39:$BA39,1)</f>
        <v>165.99548300415046</v>
      </c>
      <c r="L39" s="8">
        <f>LARGE($V39:$BA39,2)</f>
        <v>81.867698942122388</v>
      </c>
      <c r="M39" s="8">
        <f>LARGE($V39:$BA39,3)</f>
        <v>0</v>
      </c>
      <c r="N39" s="8">
        <f>LARGE($V39:$BA39,4)</f>
        <v>0</v>
      </c>
      <c r="O39" s="8">
        <f>LARGE($V39:$BA39,5)</f>
        <v>0</v>
      </c>
      <c r="P39" s="8">
        <f>LARGE($BB39:$CW39,1)</f>
        <v>0</v>
      </c>
      <c r="Q39" s="8">
        <f>LARGE($BB39:$CW39,2)</f>
        <v>0</v>
      </c>
      <c r="R39" s="8">
        <f>LARGE($BB39:$CW39,3)</f>
        <v>0</v>
      </c>
      <c r="S39" s="8">
        <f>LARGE($BB39:$CW39,4)</f>
        <v>0</v>
      </c>
      <c r="T39" s="8">
        <f>LARGE($BB39:$CW39,5)</f>
        <v>0</v>
      </c>
      <c r="V39" s="1">
        <f>POWER(0.925,CX39-1)*V$7*(1+(V$8/100))*(V$1)*(NOT(ISBLANK(CX39)))</f>
        <v>0</v>
      </c>
      <c r="W39" s="1">
        <f>POWER(0.925,CY39-1)*W$7*(1+(W$8/100))*(W$1)*(NOT(ISBLANK(CY39)))</f>
        <v>0</v>
      </c>
      <c r="X39" s="1">
        <f>POWER(0.925,CZ39-1)*X$7*(1+(X$8/100))*(X$1)*(NOT(ISBLANK(CZ39)))</f>
        <v>0</v>
      </c>
      <c r="Y39" s="1">
        <f>POWER(0.925,DA39-1)*Y$7*(1+(Y$8/100))*(Y$1)*(NOT(ISBLANK(DA39)))</f>
        <v>0</v>
      </c>
      <c r="Z39" s="1">
        <f>POWER(0.925,DB39-1)*Z$7*(1+(Z$8/100))*(Z$1)*(NOT(ISBLANK(DB39)))</f>
        <v>0</v>
      </c>
      <c r="AA39" s="1">
        <f>POWER(0.925,DC39-1)*AA$7*(1+(AA$8/100))*(AA$1)*(NOT(ISBLANK(DC39)))</f>
        <v>0</v>
      </c>
      <c r="AB39" s="1">
        <f>POWER(0.925,DD39-1)*AB$7*(1+(AB$8/100))*(AB$1)*(NOT(ISBLANK(DD39)))</f>
        <v>0</v>
      </c>
      <c r="AC39" s="1">
        <f>POWER(0.925,DE39-1)*AC$7*(1+(AC$8/100))*(AC$1)*(NOT(ISBLANK(DE39)))</f>
        <v>0</v>
      </c>
      <c r="AD39" s="1">
        <f>POWER(0.925,DF39-1)*AD$7*(1+(AD$8/100))*(AD$1)*(NOT(ISBLANK(DF39)))</f>
        <v>0</v>
      </c>
      <c r="AE39" s="1">
        <f>POWER(0.925,DG39-1)*AE$7*(1+(AE$8/100))*(AE$1)*(NOT(ISBLANK(DG39)))</f>
        <v>0</v>
      </c>
      <c r="AF39" s="1">
        <f>POWER(0.925,DH39-1)*AF$7*(1+(AF$8/100))*(AF$1)*(NOT(ISBLANK(DH39)))</f>
        <v>0</v>
      </c>
      <c r="AG39" s="1">
        <f>POWER(0.925,DI39-1)*AG$7*(1+(AG$8/100))*(AG$1)*(NOT(ISBLANK(DI39)))</f>
        <v>0</v>
      </c>
      <c r="AH39" s="1">
        <f>POWER(0.925,DJ39-1)*AH$7*(1+(AH$8/100))*(AH$1)*(NOT(ISBLANK(DJ39)))</f>
        <v>0</v>
      </c>
      <c r="AI39" s="1">
        <f>POWER(0.925,DK39-1)*AI$7*(1+(AI$8/100))*(AI$1)*(NOT(ISBLANK(DK39)))</f>
        <v>0</v>
      </c>
      <c r="AJ39" s="1">
        <f>POWER(0.925,DL39-1)*AJ$7*(1+(AJ$8/100))*(AJ$1)*(NOT(ISBLANK(DL39)))</f>
        <v>0</v>
      </c>
      <c r="AK39" s="1">
        <f>POWER(0.925,DM39-1)*AK$7*(1+(AK$8/100))*(AK$1)*(NOT(ISBLANK(DM39)))</f>
        <v>0</v>
      </c>
      <c r="AL39" s="1">
        <f>POWER(0.925,DN39-1)*AL$7*(1+(AL$8/100))*(AL$1)*(NOT(ISBLANK(DN39)))</f>
        <v>0</v>
      </c>
      <c r="AM39" s="1">
        <f>POWER(0.925,DO39-1)*AM$7*(1+(AM$8/100))*(AM$1)*(NOT(ISBLANK(DO39)))</f>
        <v>0</v>
      </c>
      <c r="AN39" s="1">
        <f>POWER(0.925,DP39-1)*AN$7*(1+(AN$8/100))*(AN$1)*(NOT(ISBLANK(DP39)))</f>
        <v>0</v>
      </c>
      <c r="AO39" s="1">
        <f>POWER(0.925,DQ39-1)*AO$7*(1+(AO$8/100))*(AO$1)*(NOT(ISBLANK(DQ39)))</f>
        <v>0</v>
      </c>
      <c r="AP39" s="1">
        <f>POWER(0.925,DR39-1)*AP$7*(1+(AP$8/100))*(AP$1)*(NOT(ISBLANK(DR39)))</f>
        <v>0</v>
      </c>
      <c r="AQ39" s="1">
        <f>POWER(0.925,DS39-1)*AQ$7*(1+(AQ$8/100))*(AQ$1)*(NOT(ISBLANK(DS39)))</f>
        <v>0</v>
      </c>
      <c r="AR39" s="1">
        <f>POWER(0.925,DT39-1)*AR$7*(1+(AR$8/100))*(AR$1)*(NOT(ISBLANK(DT39)))</f>
        <v>0</v>
      </c>
      <c r="AS39" s="1">
        <f>POWER(0.925,DU39-1)*AS$7*(1+(AS$8/100))*(AS$1)*(NOT(ISBLANK(DU39)))</f>
        <v>0</v>
      </c>
      <c r="AT39" s="1">
        <f>POWER(0.925,DV39-1)*AT$7*(1+(AT$8/100))*(AT$1)*(NOT(ISBLANK(DV39)))</f>
        <v>0</v>
      </c>
      <c r="AU39" s="1">
        <f>POWER(0.925,DW39-1)*AU$7*(1+(AU$8/100))*(AU$1)*(NOT(ISBLANK(DW39)))</f>
        <v>0</v>
      </c>
      <c r="AV39" s="1">
        <f>POWER(0.925,DX39-1)*AV$7*(1+(AV$8/100))*(AV$1)*(NOT(ISBLANK(DX39)))</f>
        <v>0</v>
      </c>
      <c r="AW39" s="1">
        <f>POWER(0.925,DY39-1)*AW$7*(1+(AW$8/100))*(AW$1)*(NOT(ISBLANK(DY39)))</f>
        <v>0</v>
      </c>
      <c r="AX39" s="1">
        <f>POWER(0.925,DZ39-1)*AX$7*(1+(AX$8/100))*(AX$1)*(NOT(ISBLANK(DZ39)))</f>
        <v>81.867698942122388</v>
      </c>
      <c r="AY39" s="1">
        <f>POWER(0.925,EA39-1)*AY$7*(1+(AY$8/100))*(AY$1)*(NOT(ISBLANK(EA39)))</f>
        <v>165.99548300415046</v>
      </c>
      <c r="AZ39" s="1">
        <f>POWER(0.925,EB39-1)*AZ$7*(1+(AZ$8/100))*(AZ$1)*(NOT(ISBLANK(EB39)))</f>
        <v>0</v>
      </c>
      <c r="BA39" s="1">
        <f>POWER(0.925,EC39-1)*BA$7*(1+(BA$8/100))*(BA$1)*(NOT(ISBLANK(EC39)))</f>
        <v>0</v>
      </c>
      <c r="BB39" s="1">
        <f>POWER(0.925,ED39-1)*BB$7*(1+(BB$8/100))*(BB$1)*(NOT(ISBLANK(ED39)))</f>
        <v>0</v>
      </c>
      <c r="BC39" s="1">
        <f>POWER(0.925,EE39-1)*BC$7*(1+(BC$8/100))*(BC$1)*(NOT(ISBLANK(EE39)))</f>
        <v>0</v>
      </c>
      <c r="BD39" s="1">
        <f>POWER(0.925,EF39-1)*BD$7*(1+(BD$8/100))*(BD$1)*(NOT(ISBLANK(EF39)))</f>
        <v>0</v>
      </c>
      <c r="BE39" s="1">
        <f>POWER(0.925,EG39-1)*BE$7*(1+(BE$8/100))*(BE$1)*(NOT(ISBLANK(EG39)))</f>
        <v>0</v>
      </c>
      <c r="BF39" s="1">
        <f>POWER(0.925,EH39-1)*BF$7*(1+(BF$8/100))*(BF$1)*(NOT(ISBLANK(EH39)))</f>
        <v>0</v>
      </c>
      <c r="BG39" s="1">
        <f>POWER(0.925,EI39-1)*BG$7*(1+(BG$8/100))*(BG$1)*(NOT(ISBLANK(EI39)))</f>
        <v>0</v>
      </c>
      <c r="BH39" s="1">
        <f>POWER(0.925,EJ39-1)*BH$7*(1+(BH$8/100))*(BH$1)*(NOT(ISBLANK(EJ39)))</f>
        <v>0</v>
      </c>
      <c r="BI39" s="1">
        <f>POWER(0.925,EK39-1)*BI$7*(1+(BI$8/100))*(BI$1)*(NOT(ISBLANK(EK39)))</f>
        <v>0</v>
      </c>
      <c r="BJ39" s="1">
        <f>POWER(0.925,EL39-1)*BJ$7*(1+(BJ$8/100))*(BJ$1)*(NOT(ISBLANK(EL39)))</f>
        <v>0</v>
      </c>
      <c r="BK39" s="1">
        <f>POWER(0.925,EM39-1)*BK$7*(1+(BK$8/100))*(BK$1)*(NOT(ISBLANK(EM39)))</f>
        <v>0</v>
      </c>
      <c r="BL39" s="1">
        <f>POWER(0.925,EN39-1)*BL$7*(1+(BL$8/100))*(BL$1)*(NOT(ISBLANK(EN39)))</f>
        <v>0</v>
      </c>
      <c r="BM39" s="1">
        <f>POWER(0.925,EO39-1)*BM$7*(1+(BM$8/100))*(BM$1)*(NOT(ISBLANK(EO39)))</f>
        <v>0</v>
      </c>
      <c r="BN39" s="1">
        <f>POWER(0.925,EP39-1)*BN$7*(1+(BN$8/100))*(BN$1)*(NOT(ISBLANK(EP39)))</f>
        <v>0</v>
      </c>
      <c r="BO39" s="1">
        <f>POWER(0.925,EQ39-1)*BO$7*(1+(BO$8/100))*(BO$1)*(NOT(ISBLANK(EQ39)))</f>
        <v>0</v>
      </c>
      <c r="BP39" s="1">
        <f>POWER(0.925,ER39-1)*BP$7*(1+(BP$8/100))*(BP$1)*(NOT(ISBLANK(ER39)))</f>
        <v>0</v>
      </c>
      <c r="BQ39" s="1">
        <f>POWER(0.925,ES39-1)*BQ$7*(1+(BQ$8/100))*(BQ$1)*(NOT(ISBLANK(ES39)))</f>
        <v>0</v>
      </c>
      <c r="BR39" s="1">
        <f>POWER(0.925,ET39-1)*BR$7*(1+(BR$8/100))*(BR$1)*(NOT(ISBLANK(ET39)))</f>
        <v>0</v>
      </c>
      <c r="BS39" s="1">
        <f>POWER(0.925,EU39-1)*BS$7*(1+(BS$8/100))*(BS$1)*(NOT(ISBLANK(EU39)))</f>
        <v>0</v>
      </c>
      <c r="BT39" s="1">
        <f>POWER(0.925,EV39-1)*BT$7*(1+(BT$8/100))*(BT$1)*(NOT(ISBLANK(EV39)))</f>
        <v>0</v>
      </c>
      <c r="BU39" s="1">
        <f>POWER(0.925,EW39-1)*BU$7*(1+(BU$8/100))*(BU$1)*(NOT(ISBLANK(EW39)))</f>
        <v>0</v>
      </c>
      <c r="BV39" s="1">
        <f>POWER(0.925,EX39-1)*BV$7*(1+(BV$8/100))*(BV$1)*(NOT(ISBLANK(EX39)))</f>
        <v>0</v>
      </c>
      <c r="BW39" s="1">
        <f>POWER(0.925,EY39-1)*BW$7*(1+(BW$8/100))*(BW$1)*(NOT(ISBLANK(EY39)))</f>
        <v>0</v>
      </c>
      <c r="BX39" s="1">
        <f>POWER(0.925,EZ39-1)*BX$7*(1+(BX$8/100))*(BX$1)*(NOT(ISBLANK(EZ39)))</f>
        <v>0</v>
      </c>
      <c r="BY39" s="1">
        <f>POWER(0.925,FA39-1)*BY$7*(1+(BY$8/100))*(BY$1)*(NOT(ISBLANK(FA39)))</f>
        <v>0</v>
      </c>
      <c r="BZ39" s="1">
        <f>POWER(0.925,FB39-1)*BZ$7*(1+(BZ$8/100))*(BZ$1)*(NOT(ISBLANK(FB39)))</f>
        <v>0</v>
      </c>
      <c r="CA39" s="1">
        <f>POWER(0.925,FC39-1)*CA$7*(1+(CA$8/100))*(CA$1)*(NOT(ISBLANK(FC39)))</f>
        <v>0</v>
      </c>
      <c r="CB39" s="1">
        <f>POWER(0.925,FD39-1)*CB$7*(1+(CB$8/100))*(CB$1)*(NOT(ISBLANK(FD39)))</f>
        <v>0</v>
      </c>
      <c r="CC39" s="1">
        <f>POWER(0.925,FE39-1)*CC$7*(1+(CC$8/100))*(CC$1)*(NOT(ISBLANK(FE39)))</f>
        <v>0</v>
      </c>
      <c r="CD39" s="1">
        <f>POWER(0.925,FF39-1)*CD$7*(1+(CD$8/100))*(CD$1)*(NOT(ISBLANK(FF39)))</f>
        <v>0</v>
      </c>
      <c r="CE39" s="1">
        <f>POWER(0.925,FG39-1)*CE$7*(1+(CE$8/100))*(CE$1)*(NOT(ISBLANK(FG39)))</f>
        <v>0</v>
      </c>
      <c r="CF39" s="1">
        <f>POWER(0.925,FH39-1)*CF$7*(1+(CF$8/100))*(CF$1)*(NOT(ISBLANK(FH39)))</f>
        <v>0</v>
      </c>
      <c r="CG39" s="1">
        <f>POWER(0.925,FI39-1)*CG$7*(1+(CG$8/100))*(CG$1)*(NOT(ISBLANK(FI39)))</f>
        <v>0</v>
      </c>
      <c r="CH39" s="1">
        <f>POWER(0.925,FJ39-1)*CH$7*(1+(CH$8/100))*(CH$1)*(NOT(ISBLANK(FJ39)))</f>
        <v>0</v>
      </c>
      <c r="CI39" s="1">
        <f>POWER(0.925,FK39-1)*CI$7*(1+(CI$8/100))*(CI$1)*(NOT(ISBLANK(FK39)))</f>
        <v>0</v>
      </c>
      <c r="CJ39" s="1">
        <f>POWER(0.925,FL39-1)*CJ$7*(1+(CJ$8/100))*(CJ$1)*(NOT(ISBLANK(FL39)))</f>
        <v>0</v>
      </c>
      <c r="CK39" s="1">
        <f>POWER(0.925,FM39-1)*CK$7*(1+(CK$8/100))*(CK$1)*(NOT(ISBLANK(FM39)))</f>
        <v>0</v>
      </c>
      <c r="CL39" s="1">
        <f>POWER(0.925,FN39-1)*CL$7*(1+(CL$8/100))*(CL$1)*(NOT(ISBLANK(FN39)))</f>
        <v>0</v>
      </c>
      <c r="CM39" s="1">
        <f>POWER(0.925,FO39-1)*CM$7*(1+(CM$8/100))*(CM$1)*(NOT(ISBLANK(FO39)))</f>
        <v>0</v>
      </c>
      <c r="CN39" s="1">
        <f>POWER(0.925,FP39-1)*CN$7*(1+(CN$8/100))*(CN$1)*(NOT(ISBLANK(FP39)))</f>
        <v>0</v>
      </c>
      <c r="CO39" s="1">
        <f>POWER(0.925,FQ39-1)*CO$7*(1+(CO$8/100))*(CO$1)*(NOT(ISBLANK(FQ39)))</f>
        <v>0</v>
      </c>
      <c r="CP39" s="1">
        <f>POWER(0.925,FR39-1)*CP$7*(1+(CP$8/100))*(CP$1)*(NOT(ISBLANK(FR39)))</f>
        <v>0</v>
      </c>
      <c r="CQ39" s="1">
        <f>POWER(0.925,FS39-1)*CQ$7*(1+(CQ$8/100))*(CQ$1)*(NOT(ISBLANK(FS39)))</f>
        <v>0</v>
      </c>
      <c r="CR39" s="1">
        <f>POWER(0.925,FT39-1)*CR$7*(1+(CR$8/100))*(CR$1)*(NOT(ISBLANK(FT39)))</f>
        <v>0</v>
      </c>
      <c r="CS39" s="1">
        <f>POWER(0.925,FU39-1)*CS$7*(1+(CS$8/100))*(CS$1)*(NOT(ISBLANK(FU39)))</f>
        <v>0</v>
      </c>
      <c r="CT39" s="1">
        <f>POWER(0.925,FV39-1)*CT$7*(1+(CT$8/100))*(CT$1)*(NOT(ISBLANK(FV39)))</f>
        <v>0</v>
      </c>
      <c r="CU39" s="1">
        <f>POWER(0.925,FW39-1)*CU$7*(1+(CU$8/100))*(CU$1)*(NOT(ISBLANK(FW39)))</f>
        <v>0</v>
      </c>
      <c r="CV39" s="1">
        <f>POWER(0.925,FX39-1)*CV$7*(1+(CV$8/100))*(CV$1)*(NOT(ISBLANK(FX39)))</f>
        <v>0</v>
      </c>
      <c r="CW39" s="1">
        <f>POWER(0.925,FY39-1)*CW$7*(1+(CW$8/100))*(CW$1)*(NOT(ISBLANK(FY39)))</f>
        <v>0</v>
      </c>
      <c r="CX39" s="1"/>
      <c r="CY39" s="1"/>
      <c r="DZ39" s="1">
        <v>17</v>
      </c>
      <c r="EA39" s="1">
        <v>7</v>
      </c>
      <c r="EU39" s="1">
        <v>5</v>
      </c>
      <c r="EW39" s="1">
        <v>7</v>
      </c>
      <c r="EY39" s="1">
        <v>3</v>
      </c>
    </row>
    <row r="40" spans="1:167">
      <c r="A40" s="1">
        <f>1+A39</f>
        <v>31</v>
      </c>
      <c r="B40" s="1" t="s">
        <v>52</v>
      </c>
      <c r="C40" s="18">
        <f>IF(H40=H39,C39,(A40))</f>
        <v>31</v>
      </c>
      <c r="D40" s="18">
        <v>1</v>
      </c>
      <c r="E40" s="2" t="str">
        <f>IF(C40&gt;D40,CONCATENATE("↓",(C40-D40)),(IF(C40=D40,"↔",CONCATENATE("↑",(D40-C40)))))</f>
        <v>↓30</v>
      </c>
      <c r="F40" s="1" t="s">
        <v>47</v>
      </c>
      <c r="G40" s="1" t="s">
        <v>14</v>
      </c>
      <c r="H40" s="8">
        <f>SUM(K40:T40)</f>
        <v>231.9768</v>
      </c>
      <c r="I40" s="1">
        <f>COUNTIF(V40:BA40,"&gt;0")</f>
        <v>0</v>
      </c>
      <c r="J40" s="1">
        <f>COUNTIF(BB40:CW40,"&gt;0")</f>
        <v>1</v>
      </c>
      <c r="K40" s="8">
        <f>LARGE($V40:$BA40,1)</f>
        <v>0</v>
      </c>
      <c r="L40" s="8">
        <f>LARGE($V40:$BA40,2)</f>
        <v>0</v>
      </c>
      <c r="M40" s="8">
        <f>LARGE($V40:$BA40,3)</f>
        <v>0</v>
      </c>
      <c r="N40" s="8">
        <f>LARGE($V40:$BA40,4)</f>
        <v>0</v>
      </c>
      <c r="O40" s="8">
        <f>LARGE($V40:$BA40,5)</f>
        <v>0</v>
      </c>
      <c r="P40" s="8">
        <f>LARGE($BB40:$CW40,1)</f>
        <v>231.9768</v>
      </c>
      <c r="Q40" s="8">
        <f>LARGE($BB40:$CW40,2)</f>
        <v>0</v>
      </c>
      <c r="R40" s="8">
        <f>LARGE($BB40:$CW40,3)</f>
        <v>0</v>
      </c>
      <c r="S40" s="8">
        <f>LARGE($BB40:$CW40,4)</f>
        <v>0</v>
      </c>
      <c r="T40" s="8">
        <f>LARGE($BB40:$CW40,5)</f>
        <v>0</v>
      </c>
      <c r="V40" s="1">
        <f>POWER(0.925,CX40-1)*V$7*(1+(V$8/100))*(V$1)*(NOT(ISBLANK(CX40)))</f>
        <v>0</v>
      </c>
      <c r="W40" s="1">
        <f>POWER(0.925,CY40-1)*W$7*(1+(W$8/100))*(W$1)*(NOT(ISBLANK(CY40)))</f>
        <v>0</v>
      </c>
      <c r="X40" s="1">
        <f>POWER(0.925,CZ40-1)*X$7*(1+(X$8/100))*(X$1)*(NOT(ISBLANK(CZ40)))</f>
        <v>0</v>
      </c>
      <c r="Y40" s="1">
        <f>POWER(0.925,DA40-1)*Y$7*(1+(Y$8/100))*(Y$1)*(NOT(ISBLANK(DA40)))</f>
        <v>0</v>
      </c>
      <c r="Z40" s="1">
        <f>POWER(0.925,DB40-1)*Z$7*(1+(Z$8/100))*(Z$1)*(NOT(ISBLANK(DB40)))</f>
        <v>0</v>
      </c>
      <c r="AA40" s="1">
        <f>POWER(0.925,DC40-1)*AA$7*(1+(AA$8/100))*(AA$1)*(NOT(ISBLANK(DC40)))</f>
        <v>0</v>
      </c>
      <c r="AB40" s="1">
        <f>POWER(0.925,DD40-1)*AB$7*(1+(AB$8/100))*(AB$1)*(NOT(ISBLANK(DD40)))</f>
        <v>0</v>
      </c>
      <c r="AC40" s="1">
        <f>POWER(0.925,DE40-1)*AC$7*(1+(AC$8/100))*(AC$1)*(NOT(ISBLANK(DE40)))</f>
        <v>0</v>
      </c>
      <c r="AD40" s="1">
        <f>POWER(0.925,DF40-1)*AD$7*(1+(AD$8/100))*(AD$1)*(NOT(ISBLANK(DF40)))</f>
        <v>0</v>
      </c>
      <c r="AE40" s="1">
        <f>POWER(0.925,DG40-1)*AE$7*(1+(AE$8/100))*(AE$1)*(NOT(ISBLANK(DG40)))</f>
        <v>0</v>
      </c>
      <c r="AF40" s="1">
        <f>POWER(0.925,DH40-1)*AF$7*(1+(AF$8/100))*(AF$1)*(NOT(ISBLANK(DH40)))</f>
        <v>0</v>
      </c>
      <c r="AG40" s="1">
        <f>POWER(0.925,DI40-1)*AG$7*(1+(AG$8/100))*(AG$1)*(NOT(ISBLANK(DI40)))</f>
        <v>0</v>
      </c>
      <c r="AH40" s="1">
        <f>POWER(0.925,DJ40-1)*AH$7*(1+(AH$8/100))*(AH$1)*(NOT(ISBLANK(DJ40)))</f>
        <v>0</v>
      </c>
      <c r="AI40" s="1">
        <f>POWER(0.925,DK40-1)*AI$7*(1+(AI$8/100))*(AI$1)*(NOT(ISBLANK(DK40)))</f>
        <v>0</v>
      </c>
      <c r="AJ40" s="1">
        <f>POWER(0.925,DL40-1)*AJ$7*(1+(AJ$8/100))*(AJ$1)*(NOT(ISBLANK(DL40)))</f>
        <v>0</v>
      </c>
      <c r="AK40" s="1">
        <f>POWER(0.925,DM40-1)*AK$7*(1+(AK$8/100))*(AK$1)*(NOT(ISBLANK(DM40)))</f>
        <v>0</v>
      </c>
      <c r="AL40" s="1">
        <f>POWER(0.925,DN40-1)*AL$7*(1+(AL$8/100))*(AL$1)*(NOT(ISBLANK(DN40)))</f>
        <v>0</v>
      </c>
      <c r="AM40" s="1">
        <f>POWER(0.925,DO40-1)*AM$7*(1+(AM$8/100))*(AM$1)*(NOT(ISBLANK(DO40)))</f>
        <v>0</v>
      </c>
      <c r="AN40" s="1">
        <f>POWER(0.925,DP40-1)*AN$7*(1+(AN$8/100))*(AN$1)*(NOT(ISBLANK(DP40)))</f>
        <v>0</v>
      </c>
      <c r="AO40" s="1">
        <f>POWER(0.925,DQ40-1)*AO$7*(1+(AO$8/100))*(AO$1)*(NOT(ISBLANK(DQ40)))</f>
        <v>0</v>
      </c>
      <c r="AP40" s="1">
        <f>POWER(0.925,DR40-1)*AP$7*(1+(AP$8/100))*(AP$1)*(NOT(ISBLANK(DR40)))</f>
        <v>0</v>
      </c>
      <c r="AQ40" s="1">
        <f>POWER(0.925,DS40-1)*AQ$7*(1+(AQ$8/100))*(AQ$1)*(NOT(ISBLANK(DS40)))</f>
        <v>0</v>
      </c>
      <c r="AR40" s="1">
        <f>POWER(0.925,DT40-1)*AR$7*(1+(AR$8/100))*(AR$1)*(NOT(ISBLANK(DT40)))</f>
        <v>0</v>
      </c>
      <c r="AS40" s="1">
        <f>POWER(0.925,DU40-1)*AS$7*(1+(AS$8/100))*(AS$1)*(NOT(ISBLANK(DU40)))</f>
        <v>0</v>
      </c>
      <c r="AT40" s="1">
        <f>POWER(0.925,DV40-1)*AT$7*(1+(AT$8/100))*(AT$1)*(NOT(ISBLANK(DV40)))</f>
        <v>0</v>
      </c>
      <c r="AU40" s="1">
        <f>POWER(0.925,DW40-1)*AU$7*(1+(AU$8/100))*(AU$1)*(NOT(ISBLANK(DW40)))</f>
        <v>0</v>
      </c>
      <c r="AV40" s="1">
        <f>POWER(0.925,DX40-1)*AV$7*(1+(AV$8/100))*(AV$1)*(NOT(ISBLANK(DX40)))</f>
        <v>0</v>
      </c>
      <c r="AW40" s="1">
        <f>POWER(0.925,DY40-1)*AW$7*(1+(AW$8/100))*(AW$1)*(NOT(ISBLANK(DY40)))</f>
        <v>0</v>
      </c>
      <c r="AX40" s="1">
        <f>POWER(0.925,DZ40-1)*AX$7*(1+(AX$8/100))*(AX$1)*(NOT(ISBLANK(DZ40)))</f>
        <v>0</v>
      </c>
      <c r="AY40" s="1">
        <f>POWER(0.925,EA40-1)*AY$7*(1+(AY$8/100))*(AY$1)*(NOT(ISBLANK(EA40)))</f>
        <v>0</v>
      </c>
      <c r="AZ40" s="1">
        <f>POWER(0.925,EB40-1)*AZ$7*(1+(AZ$8/100))*(AZ$1)*(NOT(ISBLANK(EB40)))</f>
        <v>0</v>
      </c>
      <c r="BA40" s="1">
        <f>POWER(0.925,EC40-1)*BA$7*(1+(BA$8/100))*(BA$1)*(NOT(ISBLANK(EC40)))</f>
        <v>0</v>
      </c>
      <c r="BB40" s="1">
        <f>POWER(0.925,ED40-1)*BB$7*(1+(BB$8/100))*(BB$1)*(NOT(ISBLANK(ED40)))</f>
        <v>0</v>
      </c>
      <c r="BC40" s="1">
        <f>POWER(0.925,EE40-1)*BC$7*(1+(BC$8/100))*(BC$1)*(NOT(ISBLANK(EE40)))</f>
        <v>0</v>
      </c>
      <c r="BD40" s="1">
        <f>POWER(0.925,EF40-1)*BD$7*(1+(BD$8/100))*(BD$1)*(NOT(ISBLANK(EF40)))</f>
        <v>0</v>
      </c>
      <c r="BE40" s="1">
        <f>POWER(0.925,EG40-1)*BE$7*(1+(BE$8/100))*(BE$1)*(NOT(ISBLANK(EG40)))</f>
        <v>0</v>
      </c>
      <c r="BF40" s="1">
        <f>POWER(0.925,EH40-1)*BF$7*(1+(BF$8/100))*(BF$1)*(NOT(ISBLANK(EH40)))</f>
        <v>231.9768</v>
      </c>
      <c r="BG40" s="1">
        <f>POWER(0.925,EI40-1)*BG$7*(1+(BG$8/100))*(BG$1)*(NOT(ISBLANK(EI40)))</f>
        <v>0</v>
      </c>
      <c r="BH40" s="1">
        <f>POWER(0.925,EJ40-1)*BH$7*(1+(BH$8/100))*(BH$1)*(NOT(ISBLANK(EJ40)))</f>
        <v>0</v>
      </c>
      <c r="BI40" s="1">
        <f>POWER(0.925,EK40-1)*BI$7*(1+(BI$8/100))*(BI$1)*(NOT(ISBLANK(EK40)))</f>
        <v>0</v>
      </c>
      <c r="BJ40" s="1">
        <f>POWER(0.925,EL40-1)*BJ$7*(1+(BJ$8/100))*(BJ$1)*(NOT(ISBLANK(EL40)))</f>
        <v>0</v>
      </c>
      <c r="BK40" s="1">
        <f>POWER(0.925,EM40-1)*BK$7*(1+(BK$8/100))*(BK$1)*(NOT(ISBLANK(EM40)))</f>
        <v>0</v>
      </c>
      <c r="BL40" s="1">
        <f>POWER(0.925,EN40-1)*BL$7*(1+(BL$8/100))*(BL$1)*(NOT(ISBLANK(EN40)))</f>
        <v>0</v>
      </c>
      <c r="BM40" s="1">
        <f>POWER(0.925,EO40-1)*BM$7*(1+(BM$8/100))*(BM$1)*(NOT(ISBLANK(EO40)))</f>
        <v>0</v>
      </c>
      <c r="BN40" s="1">
        <f>POWER(0.925,EP40-1)*BN$7*(1+(BN$8/100))*(BN$1)*(NOT(ISBLANK(EP40)))</f>
        <v>0</v>
      </c>
      <c r="BO40" s="1">
        <f>POWER(0.925,EQ40-1)*BO$7*(1+(BO$8/100))*(BO$1)*(NOT(ISBLANK(EQ40)))</f>
        <v>0</v>
      </c>
      <c r="BP40" s="1">
        <f>POWER(0.925,ER40-1)*BP$7*(1+(BP$8/100))*(BP$1)*(NOT(ISBLANK(ER40)))</f>
        <v>0</v>
      </c>
      <c r="BQ40" s="1">
        <f>POWER(0.925,ES40-1)*BQ$7*(1+(BQ$8/100))*(BQ$1)*(NOT(ISBLANK(ES40)))</f>
        <v>0</v>
      </c>
      <c r="BR40" s="1">
        <f>POWER(0.925,ET40-1)*BR$7*(1+(BR$8/100))*(BR$1)*(NOT(ISBLANK(ET40)))</f>
        <v>0</v>
      </c>
      <c r="BS40" s="1">
        <f>POWER(0.925,EU40-1)*BS$7*(1+(BS$8/100))*(BS$1)*(NOT(ISBLANK(EU40)))</f>
        <v>0</v>
      </c>
      <c r="BT40" s="1">
        <f>POWER(0.925,EV40-1)*BT$7*(1+(BT$8/100))*(BT$1)*(NOT(ISBLANK(EV40)))</f>
        <v>0</v>
      </c>
      <c r="BU40" s="1">
        <f>POWER(0.925,EW40-1)*BU$7*(1+(BU$8/100))*(BU$1)*(NOT(ISBLANK(EW40)))</f>
        <v>0</v>
      </c>
      <c r="BV40" s="1">
        <f>POWER(0.925,EX40-1)*BV$7*(1+(BV$8/100))*(BV$1)*(NOT(ISBLANK(EX40)))</f>
        <v>0</v>
      </c>
      <c r="BW40" s="1">
        <f>POWER(0.925,EY40-1)*BW$7*(1+(BW$8/100))*(BW$1)*(NOT(ISBLANK(EY40)))</f>
        <v>0</v>
      </c>
      <c r="BX40" s="1">
        <f>POWER(0.925,EZ40-1)*BX$7*(1+(BX$8/100))*(BX$1)*(NOT(ISBLANK(EZ40)))</f>
        <v>0</v>
      </c>
      <c r="BY40" s="1">
        <f>POWER(0.925,FA40-1)*BY$7*(1+(BY$8/100))*(BY$1)*(NOT(ISBLANK(FA40)))</f>
        <v>0</v>
      </c>
      <c r="BZ40" s="1">
        <f>POWER(0.925,FB40-1)*BZ$7*(1+(BZ$8/100))*(BZ$1)*(NOT(ISBLANK(FB40)))</f>
        <v>0</v>
      </c>
      <c r="CA40" s="1">
        <f>POWER(0.925,FC40-1)*CA$7*(1+(CA$8/100))*(CA$1)*(NOT(ISBLANK(FC40)))</f>
        <v>0</v>
      </c>
      <c r="CB40" s="1">
        <f>POWER(0.925,FD40-1)*CB$7*(1+(CB$8/100))*(CB$1)*(NOT(ISBLANK(FD40)))</f>
        <v>0</v>
      </c>
      <c r="CC40" s="1">
        <f>POWER(0.925,FE40-1)*CC$7*(1+(CC$8/100))*(CC$1)*(NOT(ISBLANK(FE40)))</f>
        <v>0</v>
      </c>
      <c r="CD40" s="1">
        <f>POWER(0.925,FF40-1)*CD$7*(1+(CD$8/100))*(CD$1)*(NOT(ISBLANK(FF40)))</f>
        <v>0</v>
      </c>
      <c r="CE40" s="1">
        <f>POWER(0.925,FG40-1)*CE$7*(1+(CE$8/100))*(CE$1)*(NOT(ISBLANK(FG40)))</f>
        <v>0</v>
      </c>
      <c r="CF40" s="1">
        <f>POWER(0.925,FH40-1)*CF$7*(1+(CF$8/100))*(CF$1)*(NOT(ISBLANK(FH40)))</f>
        <v>0</v>
      </c>
      <c r="CG40" s="1">
        <f>POWER(0.925,FI40-1)*CG$7*(1+(CG$8/100))*(CG$1)*(NOT(ISBLANK(FI40)))</f>
        <v>0</v>
      </c>
      <c r="CH40" s="1">
        <f>POWER(0.925,FJ40-1)*CH$7*(1+(CH$8/100))*(CH$1)*(NOT(ISBLANK(FJ40)))</f>
        <v>0</v>
      </c>
      <c r="CI40" s="1">
        <f>POWER(0.925,FK40-1)*CI$7*(1+(CI$8/100))*(CI$1)*(NOT(ISBLANK(FK40)))</f>
        <v>0</v>
      </c>
      <c r="CJ40" s="1">
        <f>POWER(0.925,FL40-1)*CJ$7*(1+(CJ$8/100))*(CJ$1)*(NOT(ISBLANK(FL40)))</f>
        <v>0</v>
      </c>
      <c r="CK40" s="1">
        <f>POWER(0.925,FM40-1)*CK$7*(1+(CK$8/100))*(CK$1)*(NOT(ISBLANK(FM40)))</f>
        <v>0</v>
      </c>
      <c r="CL40" s="1">
        <f>POWER(0.925,FN40-1)*CL$7*(1+(CL$8/100))*(CL$1)*(NOT(ISBLANK(FN40)))</f>
        <v>0</v>
      </c>
      <c r="CM40" s="1">
        <f>POWER(0.925,FO40-1)*CM$7*(1+(CM$8/100))*(CM$1)*(NOT(ISBLANK(FO40)))</f>
        <v>0</v>
      </c>
      <c r="CN40" s="1">
        <f>POWER(0.925,FP40-1)*CN$7*(1+(CN$8/100))*(CN$1)*(NOT(ISBLANK(FP40)))</f>
        <v>0</v>
      </c>
      <c r="CO40" s="1">
        <f>POWER(0.925,FQ40-1)*CO$7*(1+(CO$8/100))*(CO$1)*(NOT(ISBLANK(FQ40)))</f>
        <v>0</v>
      </c>
      <c r="CP40" s="1">
        <f>POWER(0.925,FR40-1)*CP$7*(1+(CP$8/100))*(CP$1)*(NOT(ISBLANK(FR40)))</f>
        <v>0</v>
      </c>
      <c r="CQ40" s="1">
        <f>POWER(0.925,FS40-1)*CQ$7*(1+(CQ$8/100))*(CQ$1)*(NOT(ISBLANK(FS40)))</f>
        <v>0</v>
      </c>
      <c r="CR40" s="1">
        <f>POWER(0.925,FT40-1)*CR$7*(1+(CR$8/100))*(CR$1)*(NOT(ISBLANK(FT40)))</f>
        <v>0</v>
      </c>
      <c r="CS40" s="1">
        <f>POWER(0.925,FU40-1)*CS$7*(1+(CS$8/100))*(CS$1)*(NOT(ISBLANK(FU40)))</f>
        <v>0</v>
      </c>
      <c r="CT40" s="1">
        <f>POWER(0.925,FV40-1)*CT$7*(1+(CT$8/100))*(CT$1)*(NOT(ISBLANK(FV40)))</f>
        <v>0</v>
      </c>
      <c r="CU40" s="1">
        <f>POWER(0.925,FW40-1)*CU$7*(1+(CU$8/100))*(CU$1)*(NOT(ISBLANK(FW40)))</f>
        <v>0</v>
      </c>
      <c r="CV40" s="1">
        <f>POWER(0.925,FX40-1)*CV$7*(1+(CV$8/100))*(CV$1)*(NOT(ISBLANK(FX40)))</f>
        <v>0</v>
      </c>
      <c r="CW40" s="1">
        <f>POWER(0.925,FY40-1)*CW$7*(1+(CW$8/100))*(CW$1)*(NOT(ISBLANK(FY40)))</f>
        <v>0</v>
      </c>
      <c r="CX40" s="1"/>
      <c r="CY40" s="1"/>
      <c r="EH40" s="1">
        <v>1</v>
      </c>
      <c r="EP40" s="1">
        <v>2</v>
      </c>
      <c r="EU40" s="1">
        <v>3</v>
      </c>
      <c r="EW40" s="1">
        <v>3</v>
      </c>
      <c r="EX40" s="1">
        <v>1</v>
      </c>
      <c r="FB40" s="1">
        <v>28</v>
      </c>
      <c r="FC40" s="1">
        <v>15</v>
      </c>
      <c r="FH40" s="1">
        <v>10</v>
      </c>
    </row>
    <row r="41" spans="1:167">
      <c r="A41" s="1">
        <f>1+A40</f>
        <v>32</v>
      </c>
      <c r="B41" s="1" t="s">
        <v>52</v>
      </c>
      <c r="C41" s="18">
        <f>IF(H41=H40,C40,(A41))</f>
        <v>32</v>
      </c>
      <c r="D41" s="18">
        <v>1</v>
      </c>
      <c r="E41" s="2" t="str">
        <f>IF(C41&gt;D41,CONCATENATE("↓",(C41-D41)),(IF(C41=D41,"↔",CONCATENATE("↑",(D41-C41)))))</f>
        <v>↓31</v>
      </c>
      <c r="F41" s="1" t="s">
        <v>270</v>
      </c>
      <c r="G41" s="1" t="s">
        <v>14</v>
      </c>
      <c r="H41" s="8">
        <f>SUM(K41:T41)</f>
        <v>225.56414062500005</v>
      </c>
      <c r="I41" s="1">
        <f>COUNTIF(V41:BA41,"&gt;0")</f>
        <v>1</v>
      </c>
      <c r="J41" s="1">
        <f>COUNTIF(BB41:CW41,"&gt;0")</f>
        <v>0</v>
      </c>
      <c r="K41" s="8">
        <f>LARGE($V41:$BA41,1)</f>
        <v>225.56414062500005</v>
      </c>
      <c r="L41" s="8">
        <f>LARGE($V41:$BA41,2)</f>
        <v>0</v>
      </c>
      <c r="M41" s="8">
        <f>LARGE($V41:$BA41,3)</f>
        <v>0</v>
      </c>
      <c r="N41" s="8">
        <f>LARGE($V41:$BA41,4)</f>
        <v>0</v>
      </c>
      <c r="O41" s="8">
        <f>LARGE($V41:$BA41,5)</f>
        <v>0</v>
      </c>
      <c r="P41" s="8">
        <f>LARGE($BB41:$CW41,1)</f>
        <v>0</v>
      </c>
      <c r="Q41" s="8">
        <f>LARGE($BB41:$CW41,2)</f>
        <v>0</v>
      </c>
      <c r="R41" s="8">
        <f>LARGE($BB41:$CW41,3)</f>
        <v>0</v>
      </c>
      <c r="S41" s="8">
        <f>LARGE($BB41:$CW41,4)</f>
        <v>0</v>
      </c>
      <c r="T41" s="8">
        <f>LARGE($BB41:$CW41,5)</f>
        <v>0</v>
      </c>
      <c r="V41" s="1">
        <f>POWER(0.925,CX41-1)*V$7*(1+(V$8/100))*(V$1)*(NOT(ISBLANK(CX41)))</f>
        <v>0</v>
      </c>
      <c r="W41" s="1">
        <f>POWER(0.925,CY41-1)*W$7*(1+(W$8/100))*(W$1)*(NOT(ISBLANK(CY41)))</f>
        <v>0</v>
      </c>
      <c r="X41" s="1">
        <f>POWER(0.925,CZ41-1)*X$7*(1+(X$8/100))*(X$1)*(NOT(ISBLANK(CZ41)))</f>
        <v>0</v>
      </c>
      <c r="Y41" s="1">
        <f>POWER(0.925,DA41-1)*Y$7*(1+(Y$8/100))*(Y$1)*(NOT(ISBLANK(DA41)))</f>
        <v>0</v>
      </c>
      <c r="Z41" s="1">
        <f>POWER(0.925,DB41-1)*Z$7*(1+(Z$8/100))*(Z$1)*(NOT(ISBLANK(DB41)))</f>
        <v>0</v>
      </c>
      <c r="AA41" s="1">
        <f>POWER(0.925,DC41-1)*AA$7*(1+(AA$8/100))*(AA$1)*(NOT(ISBLANK(DC41)))</f>
        <v>0</v>
      </c>
      <c r="AB41" s="1">
        <f>POWER(0.925,DD41-1)*AB$7*(1+(AB$8/100))*(AB$1)*(NOT(ISBLANK(DD41)))</f>
        <v>0</v>
      </c>
      <c r="AC41" s="1">
        <f>POWER(0.925,DE41-1)*AC$7*(1+(AC$8/100))*(AC$1)*(NOT(ISBLANK(DE41)))</f>
        <v>0</v>
      </c>
      <c r="AD41" s="1">
        <f>POWER(0.925,DF41-1)*AD$7*(1+(AD$8/100))*(AD$1)*(NOT(ISBLANK(DF41)))</f>
        <v>0</v>
      </c>
      <c r="AE41" s="1">
        <f>POWER(0.925,DG41-1)*AE$7*(1+(AE$8/100))*(AE$1)*(NOT(ISBLANK(DG41)))</f>
        <v>0</v>
      </c>
      <c r="AF41" s="1">
        <f>POWER(0.925,DH41-1)*AF$7*(1+(AF$8/100))*(AF$1)*(NOT(ISBLANK(DH41)))</f>
        <v>0</v>
      </c>
      <c r="AG41" s="1">
        <f>POWER(0.925,DI41-1)*AG$7*(1+(AG$8/100))*(AG$1)*(NOT(ISBLANK(DI41)))</f>
        <v>0</v>
      </c>
      <c r="AH41" s="1">
        <f>POWER(0.925,DJ41-1)*AH$7*(1+(AH$8/100))*(AH$1)*(NOT(ISBLANK(DJ41)))</f>
        <v>0</v>
      </c>
      <c r="AI41" s="1">
        <f>POWER(0.925,DK41-1)*AI$7*(1+(AI$8/100))*(AI$1)*(NOT(ISBLANK(DK41)))</f>
        <v>0</v>
      </c>
      <c r="AJ41" s="1">
        <f>POWER(0.925,DL41-1)*AJ$7*(1+(AJ$8/100))*(AJ$1)*(NOT(ISBLANK(DL41)))</f>
        <v>0</v>
      </c>
      <c r="AK41" s="1">
        <f>POWER(0.925,DM41-1)*AK$7*(1+(AK$8/100))*(AK$1)*(NOT(ISBLANK(DM41)))</f>
        <v>0</v>
      </c>
      <c r="AL41" s="1">
        <f>POWER(0.925,DN41-1)*AL$7*(1+(AL$8/100))*(AL$1)*(NOT(ISBLANK(DN41)))</f>
        <v>0</v>
      </c>
      <c r="AM41" s="1">
        <f>POWER(0.925,DO41-1)*AM$7*(1+(AM$8/100))*(AM$1)*(NOT(ISBLANK(DO41)))</f>
        <v>0</v>
      </c>
      <c r="AN41" s="1">
        <f>POWER(0.925,DP41-1)*AN$7*(1+(AN$8/100))*(AN$1)*(NOT(ISBLANK(DP41)))</f>
        <v>0</v>
      </c>
      <c r="AO41" s="1">
        <f>POWER(0.925,DQ41-1)*AO$7*(1+(AO$8/100))*(AO$1)*(NOT(ISBLANK(DQ41)))</f>
        <v>0</v>
      </c>
      <c r="AP41" s="1">
        <f>POWER(0.925,DR41-1)*AP$7*(1+(AP$8/100))*(AP$1)*(NOT(ISBLANK(DR41)))</f>
        <v>0</v>
      </c>
      <c r="AQ41" s="1">
        <f>POWER(0.925,DS41-1)*AQ$7*(1+(AQ$8/100))*(AQ$1)*(NOT(ISBLANK(DS41)))</f>
        <v>0</v>
      </c>
      <c r="AR41" s="1">
        <f>POWER(0.925,DT41-1)*AR$7*(1+(AR$8/100))*(AR$1)*(NOT(ISBLANK(DT41)))</f>
        <v>0</v>
      </c>
      <c r="AS41" s="1">
        <f>POWER(0.925,DU41-1)*AS$7*(1+(AS$8/100))*(AS$1)*(NOT(ISBLANK(DU41)))</f>
        <v>0</v>
      </c>
      <c r="AT41" s="1">
        <f>POWER(0.925,DV41-1)*AT$7*(1+(AT$8/100))*(AT$1)*(NOT(ISBLANK(DV41)))</f>
        <v>0</v>
      </c>
      <c r="AU41" s="1">
        <f>POWER(0.925,DW41-1)*AU$7*(1+(AU$8/100))*(AU$1)*(NOT(ISBLANK(DW41)))</f>
        <v>0</v>
      </c>
      <c r="AV41" s="1">
        <f>POWER(0.925,DX41-1)*AV$7*(1+(AV$8/100))*(AV$1)*(NOT(ISBLANK(DX41)))</f>
        <v>0</v>
      </c>
      <c r="AW41" s="1">
        <f>POWER(0.925,DY41-1)*AW$7*(1+(AW$8/100))*(AW$1)*(NOT(ISBLANK(DY41)))</f>
        <v>0</v>
      </c>
      <c r="AX41" s="1">
        <f>POWER(0.925,DZ41-1)*AX$7*(1+(AX$8/100))*(AX$1)*(NOT(ISBLANK(DZ41)))</f>
        <v>225.56414062500005</v>
      </c>
      <c r="AY41" s="1">
        <f>POWER(0.925,EA41-1)*AY$7*(1+(AY$8/100))*(AY$1)*(NOT(ISBLANK(EA41)))</f>
        <v>0</v>
      </c>
      <c r="AZ41" s="1">
        <f>POWER(0.925,EB41-1)*AZ$7*(1+(AZ$8/100))*(AZ$1)*(NOT(ISBLANK(EB41)))</f>
        <v>0</v>
      </c>
      <c r="BA41" s="1">
        <f>POWER(0.925,EC41-1)*BA$7*(1+(BA$8/100))*(BA$1)*(NOT(ISBLANK(EC41)))</f>
        <v>0</v>
      </c>
      <c r="BB41" s="1">
        <f>POWER(0.925,ED41-1)*BB$7*(1+(BB$8/100))*(BB$1)*(NOT(ISBLANK(ED41)))</f>
        <v>0</v>
      </c>
      <c r="BC41" s="1">
        <f>POWER(0.925,EE41-1)*BC$7*(1+(BC$8/100))*(BC$1)*(NOT(ISBLANK(EE41)))</f>
        <v>0</v>
      </c>
      <c r="BD41" s="1">
        <f>POWER(0.925,EF41-1)*BD$7*(1+(BD$8/100))*(BD$1)*(NOT(ISBLANK(EF41)))</f>
        <v>0</v>
      </c>
      <c r="BE41" s="1">
        <f>POWER(0.925,EG41-1)*BE$7*(1+(BE$8/100))*(BE$1)*(NOT(ISBLANK(EG41)))</f>
        <v>0</v>
      </c>
      <c r="BF41" s="1">
        <f>POWER(0.925,EH41-1)*BF$7*(1+(BF$8/100))*(BF$1)*(NOT(ISBLANK(EH41)))</f>
        <v>0</v>
      </c>
      <c r="BG41" s="1">
        <f>POWER(0.925,EI41-1)*BG$7*(1+(BG$8/100))*(BG$1)*(NOT(ISBLANK(EI41)))</f>
        <v>0</v>
      </c>
      <c r="BH41" s="1">
        <f>POWER(0.925,EJ41-1)*BH$7*(1+(BH$8/100))*(BH$1)*(NOT(ISBLANK(EJ41)))</f>
        <v>0</v>
      </c>
      <c r="BI41" s="1">
        <f>POWER(0.925,EK41-1)*BI$7*(1+(BI$8/100))*(BI$1)*(NOT(ISBLANK(EK41)))</f>
        <v>0</v>
      </c>
      <c r="BJ41" s="1">
        <f>POWER(0.925,EL41-1)*BJ$7*(1+(BJ$8/100))*(BJ$1)*(NOT(ISBLANK(EL41)))</f>
        <v>0</v>
      </c>
      <c r="BK41" s="1">
        <f>POWER(0.925,EM41-1)*BK$7*(1+(BK$8/100))*(BK$1)*(NOT(ISBLANK(EM41)))</f>
        <v>0</v>
      </c>
      <c r="BL41" s="1">
        <f>POWER(0.925,EN41-1)*BL$7*(1+(BL$8/100))*(BL$1)*(NOT(ISBLANK(EN41)))</f>
        <v>0</v>
      </c>
      <c r="BM41" s="1">
        <f>POWER(0.925,EO41-1)*BM$7*(1+(BM$8/100))*(BM$1)*(NOT(ISBLANK(EO41)))</f>
        <v>0</v>
      </c>
      <c r="BN41" s="1">
        <f>POWER(0.925,EP41-1)*BN$7*(1+(BN$8/100))*(BN$1)*(NOT(ISBLANK(EP41)))</f>
        <v>0</v>
      </c>
      <c r="BO41" s="1">
        <f>POWER(0.925,EQ41-1)*BO$7*(1+(BO$8/100))*(BO$1)*(NOT(ISBLANK(EQ41)))</f>
        <v>0</v>
      </c>
      <c r="BP41" s="1">
        <f>POWER(0.925,ER41-1)*BP$7*(1+(BP$8/100))*(BP$1)*(NOT(ISBLANK(ER41)))</f>
        <v>0</v>
      </c>
      <c r="BQ41" s="1">
        <f>POWER(0.925,ES41-1)*BQ$7*(1+(BQ$8/100))*(BQ$1)*(NOT(ISBLANK(ES41)))</f>
        <v>0</v>
      </c>
      <c r="BR41" s="1">
        <f>POWER(0.925,ET41-1)*BR$7*(1+(BR$8/100))*(BR$1)*(NOT(ISBLANK(ET41)))</f>
        <v>0</v>
      </c>
      <c r="BS41" s="1">
        <f>POWER(0.925,EU41-1)*BS$7*(1+(BS$8/100))*(BS$1)*(NOT(ISBLANK(EU41)))</f>
        <v>0</v>
      </c>
      <c r="BT41" s="1">
        <f>POWER(0.925,EV41-1)*BT$7*(1+(BT$8/100))*(BT$1)*(NOT(ISBLANK(EV41)))</f>
        <v>0</v>
      </c>
      <c r="BU41" s="1">
        <f>POWER(0.925,EW41-1)*BU$7*(1+(BU$8/100))*(BU$1)*(NOT(ISBLANK(EW41)))</f>
        <v>0</v>
      </c>
      <c r="BV41" s="1">
        <f>POWER(0.925,EX41-1)*BV$7*(1+(BV$8/100))*(BV$1)*(NOT(ISBLANK(EX41)))</f>
        <v>0</v>
      </c>
      <c r="BW41" s="1">
        <f>POWER(0.925,EY41-1)*BW$7*(1+(BW$8/100))*(BW$1)*(NOT(ISBLANK(EY41)))</f>
        <v>0</v>
      </c>
      <c r="BX41" s="1">
        <f>POWER(0.925,EZ41-1)*BX$7*(1+(BX$8/100))*(BX$1)*(NOT(ISBLANK(EZ41)))</f>
        <v>0</v>
      </c>
      <c r="BY41" s="1">
        <f>POWER(0.925,FA41-1)*BY$7*(1+(BY$8/100))*(BY$1)*(NOT(ISBLANK(FA41)))</f>
        <v>0</v>
      </c>
      <c r="BZ41" s="1">
        <f>POWER(0.925,FB41-1)*BZ$7*(1+(BZ$8/100))*(BZ$1)*(NOT(ISBLANK(FB41)))</f>
        <v>0</v>
      </c>
      <c r="CA41" s="1">
        <f>POWER(0.925,FC41-1)*CA$7*(1+(CA$8/100))*(CA$1)*(NOT(ISBLANK(FC41)))</f>
        <v>0</v>
      </c>
      <c r="CB41" s="1">
        <f>POWER(0.925,FD41-1)*CB$7*(1+(CB$8/100))*(CB$1)*(NOT(ISBLANK(FD41)))</f>
        <v>0</v>
      </c>
      <c r="CC41" s="1">
        <f>POWER(0.925,FE41-1)*CC$7*(1+(CC$8/100))*(CC$1)*(NOT(ISBLANK(FE41)))</f>
        <v>0</v>
      </c>
      <c r="CD41" s="1">
        <f>POWER(0.925,FF41-1)*CD$7*(1+(CD$8/100))*(CD$1)*(NOT(ISBLANK(FF41)))</f>
        <v>0</v>
      </c>
      <c r="CE41" s="1">
        <f>POWER(0.925,FG41-1)*CE$7*(1+(CE$8/100))*(CE$1)*(NOT(ISBLANK(FG41)))</f>
        <v>0</v>
      </c>
      <c r="CF41" s="1">
        <f>POWER(0.925,FH41-1)*CF$7*(1+(CF$8/100))*(CF$1)*(NOT(ISBLANK(FH41)))</f>
        <v>0</v>
      </c>
      <c r="CG41" s="1">
        <f>POWER(0.925,FI41-1)*CG$7*(1+(CG$8/100))*(CG$1)*(NOT(ISBLANK(FI41)))</f>
        <v>0</v>
      </c>
      <c r="CH41" s="1">
        <f>POWER(0.925,FJ41-1)*CH$7*(1+(CH$8/100))*(CH$1)*(NOT(ISBLANK(FJ41)))</f>
        <v>0</v>
      </c>
      <c r="CI41" s="1">
        <f>POWER(0.925,FK41-1)*CI$7*(1+(CI$8/100))*(CI$1)*(NOT(ISBLANK(FK41)))</f>
        <v>0</v>
      </c>
      <c r="CJ41" s="1">
        <f>POWER(0.925,FL41-1)*CJ$7*(1+(CJ$8/100))*(CJ$1)*(NOT(ISBLANK(FL41)))</f>
        <v>0</v>
      </c>
      <c r="CK41" s="1">
        <f>POWER(0.925,FM41-1)*CK$7*(1+(CK$8/100))*(CK$1)*(NOT(ISBLANK(FM41)))</f>
        <v>0</v>
      </c>
      <c r="CL41" s="1">
        <f>POWER(0.925,FN41-1)*CL$7*(1+(CL$8/100))*(CL$1)*(NOT(ISBLANK(FN41)))</f>
        <v>0</v>
      </c>
      <c r="CM41" s="1">
        <f>POWER(0.925,FO41-1)*CM$7*(1+(CM$8/100))*(CM$1)*(NOT(ISBLANK(FO41)))</f>
        <v>0</v>
      </c>
      <c r="CN41" s="1">
        <f>POWER(0.925,FP41-1)*CN$7*(1+(CN$8/100))*(CN$1)*(NOT(ISBLANK(FP41)))</f>
        <v>0</v>
      </c>
      <c r="CO41" s="1">
        <f>POWER(0.925,FQ41-1)*CO$7*(1+(CO$8/100))*(CO$1)*(NOT(ISBLANK(FQ41)))</f>
        <v>0</v>
      </c>
      <c r="CP41" s="1">
        <f>POWER(0.925,FR41-1)*CP$7*(1+(CP$8/100))*(CP$1)*(NOT(ISBLANK(FR41)))</f>
        <v>0</v>
      </c>
      <c r="CQ41" s="1">
        <f>POWER(0.925,FS41-1)*CQ$7*(1+(CQ$8/100))*(CQ$1)*(NOT(ISBLANK(FS41)))</f>
        <v>0</v>
      </c>
      <c r="CR41" s="1">
        <f>POWER(0.925,FT41-1)*CR$7*(1+(CR$8/100))*(CR$1)*(NOT(ISBLANK(FT41)))</f>
        <v>0</v>
      </c>
      <c r="CS41" s="1">
        <f>POWER(0.925,FU41-1)*CS$7*(1+(CS$8/100))*(CS$1)*(NOT(ISBLANK(FU41)))</f>
        <v>0</v>
      </c>
      <c r="CT41" s="1">
        <f>POWER(0.925,FV41-1)*CT$7*(1+(CT$8/100))*(CT$1)*(NOT(ISBLANK(FV41)))</f>
        <v>0</v>
      </c>
      <c r="CU41" s="1">
        <f>POWER(0.925,FW41-1)*CU$7*(1+(CU$8/100))*(CU$1)*(NOT(ISBLANK(FW41)))</f>
        <v>0</v>
      </c>
      <c r="CV41" s="1">
        <f>POWER(0.925,FX41-1)*CV$7*(1+(CV$8/100))*(CV$1)*(NOT(ISBLANK(FX41)))</f>
        <v>0</v>
      </c>
      <c r="CW41" s="1">
        <f>POWER(0.925,FY41-1)*CW$7*(1+(CW$8/100))*(CW$1)*(NOT(ISBLANK(FY41)))</f>
        <v>0</v>
      </c>
      <c r="CX41" s="1"/>
      <c r="CY41" s="1"/>
      <c r="DZ41" s="1">
        <v>4</v>
      </c>
      <c r="EQ41" s="1">
        <v>20</v>
      </c>
    </row>
    <row r="42" spans="1:167">
      <c r="A42" s="1">
        <f>1+A41</f>
        <v>33</v>
      </c>
      <c r="B42" s="1" t="s">
        <v>52</v>
      </c>
      <c r="C42" s="18">
        <f>IF(H42=H41,C41,(A42))</f>
        <v>33</v>
      </c>
      <c r="D42" s="18">
        <v>1</v>
      </c>
      <c r="E42" s="2" t="str">
        <f>IF(C42&gt;D42,CONCATENATE("↓",(C42-D42)),(IF(C42=D42,"↔",CONCATENATE("↑",(D42-C42)))))</f>
        <v>↓32</v>
      </c>
      <c r="F42" s="1" t="s">
        <v>271</v>
      </c>
      <c r="G42" s="1" t="s">
        <v>14</v>
      </c>
      <c r="H42" s="8">
        <f>SUM(K42:T42)</f>
        <v>208.64683007812505</v>
      </c>
      <c r="I42" s="1">
        <f>COUNTIF(V42:BA42,"&gt;0")</f>
        <v>1</v>
      </c>
      <c r="J42" s="1">
        <f>COUNTIF(BB42:CW42,"&gt;0")</f>
        <v>0</v>
      </c>
      <c r="K42" s="8">
        <f>LARGE($V42:$BA42,1)</f>
        <v>208.64683007812505</v>
      </c>
      <c r="L42" s="8">
        <f>LARGE($V42:$BA42,2)</f>
        <v>0</v>
      </c>
      <c r="M42" s="8">
        <f>LARGE($V42:$BA42,3)</f>
        <v>0</v>
      </c>
      <c r="N42" s="8">
        <f>LARGE($V42:$BA42,4)</f>
        <v>0</v>
      </c>
      <c r="O42" s="8">
        <f>LARGE($V42:$BA42,5)</f>
        <v>0</v>
      </c>
      <c r="P42" s="8">
        <f>LARGE($BB42:$CW42,1)</f>
        <v>0</v>
      </c>
      <c r="Q42" s="8">
        <f>LARGE($BB42:$CW42,2)</f>
        <v>0</v>
      </c>
      <c r="R42" s="8">
        <f>LARGE($BB42:$CW42,3)</f>
        <v>0</v>
      </c>
      <c r="S42" s="8">
        <f>LARGE($BB42:$CW42,4)</f>
        <v>0</v>
      </c>
      <c r="T42" s="8">
        <f>LARGE($BB42:$CW42,5)</f>
        <v>0</v>
      </c>
      <c r="V42" s="1">
        <f>POWER(0.925,CX42-1)*V$7*(1+(V$8/100))*(V$1)*(NOT(ISBLANK(CX42)))</f>
        <v>0</v>
      </c>
      <c r="W42" s="1">
        <f>POWER(0.925,CY42-1)*W$7*(1+(W$8/100))*(W$1)*(NOT(ISBLANK(CY42)))</f>
        <v>0</v>
      </c>
      <c r="X42" s="1">
        <f>POWER(0.925,CZ42-1)*X$7*(1+(X$8/100))*(X$1)*(NOT(ISBLANK(CZ42)))</f>
        <v>0</v>
      </c>
      <c r="Y42" s="1">
        <f>POWER(0.925,DA42-1)*Y$7*(1+(Y$8/100))*(Y$1)*(NOT(ISBLANK(DA42)))</f>
        <v>0</v>
      </c>
      <c r="Z42" s="1">
        <f>POWER(0.925,DB42-1)*Z$7*(1+(Z$8/100))*(Z$1)*(NOT(ISBLANK(DB42)))</f>
        <v>0</v>
      </c>
      <c r="AA42" s="1">
        <f>POWER(0.925,DC42-1)*AA$7*(1+(AA$8/100))*(AA$1)*(NOT(ISBLANK(DC42)))</f>
        <v>0</v>
      </c>
      <c r="AB42" s="1">
        <f>POWER(0.925,DD42-1)*AB$7*(1+(AB$8/100))*(AB$1)*(NOT(ISBLANK(DD42)))</f>
        <v>0</v>
      </c>
      <c r="AC42" s="1">
        <f>POWER(0.925,DE42-1)*AC$7*(1+(AC$8/100))*(AC$1)*(NOT(ISBLANK(DE42)))</f>
        <v>0</v>
      </c>
      <c r="AD42" s="1">
        <f>POWER(0.925,DF42-1)*AD$7*(1+(AD$8/100))*(AD$1)*(NOT(ISBLANK(DF42)))</f>
        <v>0</v>
      </c>
      <c r="AE42" s="1">
        <f>POWER(0.925,DG42-1)*AE$7*(1+(AE$8/100))*(AE$1)*(NOT(ISBLANK(DG42)))</f>
        <v>0</v>
      </c>
      <c r="AF42" s="1">
        <f>POWER(0.925,DH42-1)*AF$7*(1+(AF$8/100))*(AF$1)*(NOT(ISBLANK(DH42)))</f>
        <v>0</v>
      </c>
      <c r="AG42" s="1">
        <f>POWER(0.925,DI42-1)*AG$7*(1+(AG$8/100))*(AG$1)*(NOT(ISBLANK(DI42)))</f>
        <v>0</v>
      </c>
      <c r="AH42" s="1">
        <f>POWER(0.925,DJ42-1)*AH$7*(1+(AH$8/100))*(AH$1)*(NOT(ISBLANK(DJ42)))</f>
        <v>0</v>
      </c>
      <c r="AI42" s="1">
        <f>POWER(0.925,DK42-1)*AI$7*(1+(AI$8/100))*(AI$1)*(NOT(ISBLANK(DK42)))</f>
        <v>0</v>
      </c>
      <c r="AJ42" s="1">
        <f>POWER(0.925,DL42-1)*AJ$7*(1+(AJ$8/100))*(AJ$1)*(NOT(ISBLANK(DL42)))</f>
        <v>0</v>
      </c>
      <c r="AK42" s="1">
        <f>POWER(0.925,DM42-1)*AK$7*(1+(AK$8/100))*(AK$1)*(NOT(ISBLANK(DM42)))</f>
        <v>0</v>
      </c>
      <c r="AL42" s="1">
        <f>POWER(0.925,DN42-1)*AL$7*(1+(AL$8/100))*(AL$1)*(NOT(ISBLANK(DN42)))</f>
        <v>0</v>
      </c>
      <c r="AM42" s="1">
        <f>POWER(0.925,DO42-1)*AM$7*(1+(AM$8/100))*(AM$1)*(NOT(ISBLANK(DO42)))</f>
        <v>0</v>
      </c>
      <c r="AN42" s="1">
        <f>POWER(0.925,DP42-1)*AN$7*(1+(AN$8/100))*(AN$1)*(NOT(ISBLANK(DP42)))</f>
        <v>0</v>
      </c>
      <c r="AO42" s="1">
        <f>POWER(0.925,DQ42-1)*AO$7*(1+(AO$8/100))*(AO$1)*(NOT(ISBLANK(DQ42)))</f>
        <v>0</v>
      </c>
      <c r="AP42" s="1">
        <f>POWER(0.925,DR42-1)*AP$7*(1+(AP$8/100))*(AP$1)*(NOT(ISBLANK(DR42)))</f>
        <v>0</v>
      </c>
      <c r="AQ42" s="1">
        <f>POWER(0.925,DS42-1)*AQ$7*(1+(AQ$8/100))*(AQ$1)*(NOT(ISBLANK(DS42)))</f>
        <v>0</v>
      </c>
      <c r="AR42" s="1">
        <f>POWER(0.925,DT42-1)*AR$7*(1+(AR$8/100))*(AR$1)*(NOT(ISBLANK(DT42)))</f>
        <v>0</v>
      </c>
      <c r="AS42" s="1">
        <f>POWER(0.925,DU42-1)*AS$7*(1+(AS$8/100))*(AS$1)*(NOT(ISBLANK(DU42)))</f>
        <v>0</v>
      </c>
      <c r="AT42" s="1">
        <f>POWER(0.925,DV42-1)*AT$7*(1+(AT$8/100))*(AT$1)*(NOT(ISBLANK(DV42)))</f>
        <v>0</v>
      </c>
      <c r="AU42" s="1">
        <f>POWER(0.925,DW42-1)*AU$7*(1+(AU$8/100))*(AU$1)*(NOT(ISBLANK(DW42)))</f>
        <v>0</v>
      </c>
      <c r="AV42" s="1">
        <f>POWER(0.925,DX42-1)*AV$7*(1+(AV$8/100))*(AV$1)*(NOT(ISBLANK(DX42)))</f>
        <v>0</v>
      </c>
      <c r="AW42" s="1">
        <f>POWER(0.925,DY42-1)*AW$7*(1+(AW$8/100))*(AW$1)*(NOT(ISBLANK(DY42)))</f>
        <v>0</v>
      </c>
      <c r="AX42" s="1">
        <f>POWER(0.925,DZ42-1)*AX$7*(1+(AX$8/100))*(AX$1)*(NOT(ISBLANK(DZ42)))</f>
        <v>208.64683007812505</v>
      </c>
      <c r="AY42" s="1">
        <f>POWER(0.925,EA42-1)*AY$7*(1+(AY$8/100))*(AY$1)*(NOT(ISBLANK(EA42)))</f>
        <v>0</v>
      </c>
      <c r="AZ42" s="1">
        <f>POWER(0.925,EB42-1)*AZ$7*(1+(AZ$8/100))*(AZ$1)*(NOT(ISBLANK(EB42)))</f>
        <v>0</v>
      </c>
      <c r="BA42" s="1">
        <f>POWER(0.925,EC42-1)*BA$7*(1+(BA$8/100))*(BA$1)*(NOT(ISBLANK(EC42)))</f>
        <v>0</v>
      </c>
      <c r="BB42" s="1">
        <f>POWER(0.925,ED42-1)*BB$7*(1+(BB$8/100))*(BB$1)*(NOT(ISBLANK(ED42)))</f>
        <v>0</v>
      </c>
      <c r="BC42" s="1">
        <f>POWER(0.925,EE42-1)*BC$7*(1+(BC$8/100))*(BC$1)*(NOT(ISBLANK(EE42)))</f>
        <v>0</v>
      </c>
      <c r="BD42" s="1">
        <f>POWER(0.925,EF42-1)*BD$7*(1+(BD$8/100))*(BD$1)*(NOT(ISBLANK(EF42)))</f>
        <v>0</v>
      </c>
      <c r="BE42" s="1">
        <f>POWER(0.925,EG42-1)*BE$7*(1+(BE$8/100))*(BE$1)*(NOT(ISBLANK(EG42)))</f>
        <v>0</v>
      </c>
      <c r="BF42" s="1">
        <f>POWER(0.925,EH42-1)*BF$7*(1+(BF$8/100))*(BF$1)*(NOT(ISBLANK(EH42)))</f>
        <v>0</v>
      </c>
      <c r="BG42" s="1">
        <f>POWER(0.925,EI42-1)*BG$7*(1+(BG$8/100))*(BG$1)*(NOT(ISBLANK(EI42)))</f>
        <v>0</v>
      </c>
      <c r="BH42" s="1">
        <f>POWER(0.925,EJ42-1)*BH$7*(1+(BH$8/100))*(BH$1)*(NOT(ISBLANK(EJ42)))</f>
        <v>0</v>
      </c>
      <c r="BI42" s="1">
        <f>POWER(0.925,EK42-1)*BI$7*(1+(BI$8/100))*(BI$1)*(NOT(ISBLANK(EK42)))</f>
        <v>0</v>
      </c>
      <c r="BJ42" s="1">
        <f>POWER(0.925,EL42-1)*BJ$7*(1+(BJ$8/100))*(BJ$1)*(NOT(ISBLANK(EL42)))</f>
        <v>0</v>
      </c>
      <c r="BK42" s="1">
        <f>POWER(0.925,EM42-1)*BK$7*(1+(BK$8/100))*(BK$1)*(NOT(ISBLANK(EM42)))</f>
        <v>0</v>
      </c>
      <c r="BL42" s="1">
        <f>POWER(0.925,EN42-1)*BL$7*(1+(BL$8/100))*(BL$1)*(NOT(ISBLANK(EN42)))</f>
        <v>0</v>
      </c>
      <c r="BM42" s="1">
        <f>POWER(0.925,EO42-1)*BM$7*(1+(BM$8/100))*(BM$1)*(NOT(ISBLANK(EO42)))</f>
        <v>0</v>
      </c>
      <c r="BN42" s="1">
        <f>POWER(0.925,EP42-1)*BN$7*(1+(BN$8/100))*(BN$1)*(NOT(ISBLANK(EP42)))</f>
        <v>0</v>
      </c>
      <c r="BO42" s="1">
        <f>POWER(0.925,EQ42-1)*BO$7*(1+(BO$8/100))*(BO$1)*(NOT(ISBLANK(EQ42)))</f>
        <v>0</v>
      </c>
      <c r="BP42" s="1">
        <f>POWER(0.925,ER42-1)*BP$7*(1+(BP$8/100))*(BP$1)*(NOT(ISBLANK(ER42)))</f>
        <v>0</v>
      </c>
      <c r="BQ42" s="1">
        <f>POWER(0.925,ES42-1)*BQ$7*(1+(BQ$8/100))*(BQ$1)*(NOT(ISBLANK(ES42)))</f>
        <v>0</v>
      </c>
      <c r="BR42" s="1">
        <f>POWER(0.925,ET42-1)*BR$7*(1+(BR$8/100))*(BR$1)*(NOT(ISBLANK(ET42)))</f>
        <v>0</v>
      </c>
      <c r="BS42" s="1">
        <f>POWER(0.925,EU42-1)*BS$7*(1+(BS$8/100))*(BS$1)*(NOT(ISBLANK(EU42)))</f>
        <v>0</v>
      </c>
      <c r="BT42" s="1">
        <f>POWER(0.925,EV42-1)*BT$7*(1+(BT$8/100))*(BT$1)*(NOT(ISBLANK(EV42)))</f>
        <v>0</v>
      </c>
      <c r="BU42" s="1">
        <f>POWER(0.925,EW42-1)*BU$7*(1+(BU$8/100))*(BU$1)*(NOT(ISBLANK(EW42)))</f>
        <v>0</v>
      </c>
      <c r="BV42" s="1">
        <f>POWER(0.925,EX42-1)*BV$7*(1+(BV$8/100))*(BV$1)*(NOT(ISBLANK(EX42)))</f>
        <v>0</v>
      </c>
      <c r="BW42" s="1">
        <f>POWER(0.925,EY42-1)*BW$7*(1+(BW$8/100))*(BW$1)*(NOT(ISBLANK(EY42)))</f>
        <v>0</v>
      </c>
      <c r="BX42" s="1">
        <f>POWER(0.925,EZ42-1)*BX$7*(1+(BX$8/100))*(BX$1)*(NOT(ISBLANK(EZ42)))</f>
        <v>0</v>
      </c>
      <c r="BY42" s="1">
        <f>POWER(0.925,FA42-1)*BY$7*(1+(BY$8/100))*(BY$1)*(NOT(ISBLANK(FA42)))</f>
        <v>0</v>
      </c>
      <c r="BZ42" s="1">
        <f>POWER(0.925,FB42-1)*BZ$7*(1+(BZ$8/100))*(BZ$1)*(NOT(ISBLANK(FB42)))</f>
        <v>0</v>
      </c>
      <c r="CA42" s="1">
        <f>POWER(0.925,FC42-1)*CA$7*(1+(CA$8/100))*(CA$1)*(NOT(ISBLANK(FC42)))</f>
        <v>0</v>
      </c>
      <c r="CB42" s="1">
        <f>POWER(0.925,FD42-1)*CB$7*(1+(CB$8/100))*(CB$1)*(NOT(ISBLANK(FD42)))</f>
        <v>0</v>
      </c>
      <c r="CC42" s="1">
        <f>POWER(0.925,FE42-1)*CC$7*(1+(CC$8/100))*(CC$1)*(NOT(ISBLANK(FE42)))</f>
        <v>0</v>
      </c>
      <c r="CD42" s="1">
        <f>POWER(0.925,FF42-1)*CD$7*(1+(CD$8/100))*(CD$1)*(NOT(ISBLANK(FF42)))</f>
        <v>0</v>
      </c>
      <c r="CE42" s="1">
        <f>POWER(0.925,FG42-1)*CE$7*(1+(CE$8/100))*(CE$1)*(NOT(ISBLANK(FG42)))</f>
        <v>0</v>
      </c>
      <c r="CF42" s="1">
        <f>POWER(0.925,FH42-1)*CF$7*(1+(CF$8/100))*(CF$1)*(NOT(ISBLANK(FH42)))</f>
        <v>0</v>
      </c>
      <c r="CG42" s="1">
        <f>POWER(0.925,FI42-1)*CG$7*(1+(CG$8/100))*(CG$1)*(NOT(ISBLANK(FI42)))</f>
        <v>0</v>
      </c>
      <c r="CH42" s="1">
        <f>POWER(0.925,FJ42-1)*CH$7*(1+(CH$8/100))*(CH$1)*(NOT(ISBLANK(FJ42)))</f>
        <v>0</v>
      </c>
      <c r="CI42" s="1">
        <f>POWER(0.925,FK42-1)*CI$7*(1+(CI$8/100))*(CI$1)*(NOT(ISBLANK(FK42)))</f>
        <v>0</v>
      </c>
      <c r="CJ42" s="1">
        <f>POWER(0.925,FL42-1)*CJ$7*(1+(CJ$8/100))*(CJ$1)*(NOT(ISBLANK(FL42)))</f>
        <v>0</v>
      </c>
      <c r="CK42" s="1">
        <f>POWER(0.925,FM42-1)*CK$7*(1+(CK$8/100))*(CK$1)*(NOT(ISBLANK(FM42)))</f>
        <v>0</v>
      </c>
      <c r="CL42" s="1">
        <f>POWER(0.925,FN42-1)*CL$7*(1+(CL$8/100))*(CL$1)*(NOT(ISBLANK(FN42)))</f>
        <v>0</v>
      </c>
      <c r="CM42" s="1">
        <f>POWER(0.925,FO42-1)*CM$7*(1+(CM$8/100))*(CM$1)*(NOT(ISBLANK(FO42)))</f>
        <v>0</v>
      </c>
      <c r="CN42" s="1">
        <f>POWER(0.925,FP42-1)*CN$7*(1+(CN$8/100))*(CN$1)*(NOT(ISBLANK(FP42)))</f>
        <v>0</v>
      </c>
      <c r="CO42" s="1">
        <f>POWER(0.925,FQ42-1)*CO$7*(1+(CO$8/100))*(CO$1)*(NOT(ISBLANK(FQ42)))</f>
        <v>0</v>
      </c>
      <c r="CP42" s="1">
        <f>POWER(0.925,FR42-1)*CP$7*(1+(CP$8/100))*(CP$1)*(NOT(ISBLANK(FR42)))</f>
        <v>0</v>
      </c>
      <c r="CQ42" s="1">
        <f>POWER(0.925,FS42-1)*CQ$7*(1+(CQ$8/100))*(CQ$1)*(NOT(ISBLANK(FS42)))</f>
        <v>0</v>
      </c>
      <c r="CR42" s="1">
        <f>POWER(0.925,FT42-1)*CR$7*(1+(CR$8/100))*(CR$1)*(NOT(ISBLANK(FT42)))</f>
        <v>0</v>
      </c>
      <c r="CS42" s="1">
        <f>POWER(0.925,FU42-1)*CS$7*(1+(CS$8/100))*(CS$1)*(NOT(ISBLANK(FU42)))</f>
        <v>0</v>
      </c>
      <c r="CT42" s="1">
        <f>POWER(0.925,FV42-1)*CT$7*(1+(CT$8/100))*(CT$1)*(NOT(ISBLANK(FV42)))</f>
        <v>0</v>
      </c>
      <c r="CU42" s="1">
        <f>POWER(0.925,FW42-1)*CU$7*(1+(CU$8/100))*(CU$1)*(NOT(ISBLANK(FW42)))</f>
        <v>0</v>
      </c>
      <c r="CV42" s="1">
        <f>POWER(0.925,FX42-1)*CV$7*(1+(CV$8/100))*(CV$1)*(NOT(ISBLANK(FX42)))</f>
        <v>0</v>
      </c>
      <c r="CW42" s="1">
        <f>POWER(0.925,FY42-1)*CW$7*(1+(CW$8/100))*(CW$1)*(NOT(ISBLANK(FY42)))</f>
        <v>0</v>
      </c>
      <c r="CX42" s="1"/>
      <c r="CY42" s="1"/>
      <c r="DZ42" s="1">
        <v>5</v>
      </c>
      <c r="EQ42" s="1">
        <v>17</v>
      </c>
    </row>
    <row r="43" spans="1:167">
      <c r="A43" s="1">
        <f>1+A42</f>
        <v>34</v>
      </c>
      <c r="B43" s="1" t="s">
        <v>52</v>
      </c>
      <c r="C43" s="18">
        <f>IF(H43=H42,C42,(A43))</f>
        <v>34</v>
      </c>
      <c r="D43" s="18">
        <v>1</v>
      </c>
      <c r="E43" s="2" t="str">
        <f>IF(C43&gt;D43,CONCATENATE("↓",(C43-D43)),(IF(C43=D43,"↔",CONCATENATE("↑",(D43-C43)))))</f>
        <v>↓33</v>
      </c>
      <c r="F43" s="1" t="s">
        <v>252</v>
      </c>
      <c r="G43" s="1" t="s">
        <v>21</v>
      </c>
      <c r="H43" s="8">
        <f>SUM(K43:T43)</f>
        <v>205.77781250000004</v>
      </c>
      <c r="I43" s="1">
        <f>COUNTIF(V43:BA43,"&gt;0")</f>
        <v>1</v>
      </c>
      <c r="J43" s="1">
        <f>COUNTIF(BB43:CW43,"&gt;0")</f>
        <v>0</v>
      </c>
      <c r="K43" s="8">
        <f>LARGE($V43:$BA43,1)</f>
        <v>205.77781250000004</v>
      </c>
      <c r="L43" s="8">
        <f>LARGE($V43:$BA43,2)</f>
        <v>0</v>
      </c>
      <c r="M43" s="8">
        <f>LARGE($V43:$BA43,3)</f>
        <v>0</v>
      </c>
      <c r="N43" s="8">
        <f>LARGE($V43:$BA43,4)</f>
        <v>0</v>
      </c>
      <c r="O43" s="8">
        <f>LARGE($V43:$BA43,5)</f>
        <v>0</v>
      </c>
      <c r="P43" s="8">
        <f>LARGE($BB43:$CW43,1)</f>
        <v>0</v>
      </c>
      <c r="Q43" s="8">
        <f>LARGE($BB43:$CW43,2)</f>
        <v>0</v>
      </c>
      <c r="R43" s="8">
        <f>LARGE($BB43:$CW43,3)</f>
        <v>0</v>
      </c>
      <c r="S43" s="8">
        <f>LARGE($BB43:$CW43,4)</f>
        <v>0</v>
      </c>
      <c r="T43" s="8">
        <f>LARGE($BB43:$CW43,5)</f>
        <v>0</v>
      </c>
      <c r="V43" s="1">
        <f>POWER(0.925,CX43-1)*V$7*(1+(V$8/100))*(V$1)*(NOT(ISBLANK(CX43)))</f>
        <v>0</v>
      </c>
      <c r="W43" s="1">
        <f>POWER(0.925,CY43-1)*W$7*(1+(W$8/100))*(W$1)*(NOT(ISBLANK(CY43)))</f>
        <v>0</v>
      </c>
      <c r="X43" s="1">
        <f>POWER(0.925,CZ43-1)*X$7*(1+(X$8/100))*(X$1)*(NOT(ISBLANK(CZ43)))</f>
        <v>0</v>
      </c>
      <c r="Y43" s="1">
        <f>POWER(0.925,DA43-1)*Y$7*(1+(Y$8/100))*(Y$1)*(NOT(ISBLANK(DA43)))</f>
        <v>0</v>
      </c>
      <c r="Z43" s="1">
        <f>POWER(0.925,DB43-1)*Z$7*(1+(Z$8/100))*(Z$1)*(NOT(ISBLANK(DB43)))</f>
        <v>0</v>
      </c>
      <c r="AA43" s="1">
        <f>POWER(0.925,DC43-1)*AA$7*(1+(AA$8/100))*(AA$1)*(NOT(ISBLANK(DC43)))</f>
        <v>0</v>
      </c>
      <c r="AB43" s="1">
        <f>POWER(0.925,DD43-1)*AB$7*(1+(AB$8/100))*(AB$1)*(NOT(ISBLANK(DD43)))</f>
        <v>0</v>
      </c>
      <c r="AC43" s="1">
        <f>POWER(0.925,DE43-1)*AC$7*(1+(AC$8/100))*(AC$1)*(NOT(ISBLANK(DE43)))</f>
        <v>0</v>
      </c>
      <c r="AD43" s="1">
        <f>POWER(0.925,DF43-1)*AD$7*(1+(AD$8/100))*(AD$1)*(NOT(ISBLANK(DF43)))</f>
        <v>0</v>
      </c>
      <c r="AE43" s="1">
        <f>POWER(0.925,DG43-1)*AE$7*(1+(AE$8/100))*(AE$1)*(NOT(ISBLANK(DG43)))</f>
        <v>0</v>
      </c>
      <c r="AF43" s="1">
        <f>POWER(0.925,DH43-1)*AF$7*(1+(AF$8/100))*(AF$1)*(NOT(ISBLANK(DH43)))</f>
        <v>0</v>
      </c>
      <c r="AG43" s="1">
        <f>POWER(0.925,DI43-1)*AG$7*(1+(AG$8/100))*(AG$1)*(NOT(ISBLANK(DI43)))</f>
        <v>0</v>
      </c>
      <c r="AH43" s="1">
        <f>POWER(0.925,DJ43-1)*AH$7*(1+(AH$8/100))*(AH$1)*(NOT(ISBLANK(DJ43)))</f>
        <v>0</v>
      </c>
      <c r="AI43" s="1">
        <f>POWER(0.925,DK43-1)*AI$7*(1+(AI$8/100))*(AI$1)*(NOT(ISBLANK(DK43)))</f>
        <v>0</v>
      </c>
      <c r="AJ43" s="1">
        <f>POWER(0.925,DL43-1)*AJ$7*(1+(AJ$8/100))*(AJ$1)*(NOT(ISBLANK(DL43)))</f>
        <v>0</v>
      </c>
      <c r="AK43" s="1">
        <f>POWER(0.925,DM43-1)*AK$7*(1+(AK$8/100))*(AK$1)*(NOT(ISBLANK(DM43)))</f>
        <v>0</v>
      </c>
      <c r="AL43" s="1">
        <f>POWER(0.925,DN43-1)*AL$7*(1+(AL$8/100))*(AL$1)*(NOT(ISBLANK(DN43)))</f>
        <v>0</v>
      </c>
      <c r="AM43" s="1">
        <f>POWER(0.925,DO43-1)*AM$7*(1+(AM$8/100))*(AM$1)*(NOT(ISBLANK(DO43)))</f>
        <v>0</v>
      </c>
      <c r="AN43" s="1">
        <f>POWER(0.925,DP43-1)*AN$7*(1+(AN$8/100))*(AN$1)*(NOT(ISBLANK(DP43)))</f>
        <v>0</v>
      </c>
      <c r="AO43" s="1">
        <f>POWER(0.925,DQ43-1)*AO$7*(1+(AO$8/100))*(AO$1)*(NOT(ISBLANK(DQ43)))</f>
        <v>0</v>
      </c>
      <c r="AP43" s="1">
        <f>POWER(0.925,DR43-1)*AP$7*(1+(AP$8/100))*(AP$1)*(NOT(ISBLANK(DR43)))</f>
        <v>0</v>
      </c>
      <c r="AQ43" s="1">
        <f>POWER(0.925,DS43-1)*AQ$7*(1+(AQ$8/100))*(AQ$1)*(NOT(ISBLANK(DS43)))</f>
        <v>0</v>
      </c>
      <c r="AR43" s="1">
        <f>POWER(0.925,DT43-1)*AR$7*(1+(AR$8/100))*(AR$1)*(NOT(ISBLANK(DT43)))</f>
        <v>0</v>
      </c>
      <c r="AS43" s="1">
        <f>POWER(0.925,DU43-1)*AS$7*(1+(AS$8/100))*(AS$1)*(NOT(ISBLANK(DU43)))</f>
        <v>0</v>
      </c>
      <c r="AT43" s="1">
        <f>POWER(0.925,DV43-1)*AT$7*(1+(AT$8/100))*(AT$1)*(NOT(ISBLANK(DV43)))</f>
        <v>0</v>
      </c>
      <c r="AU43" s="1">
        <f>POWER(0.925,DW43-1)*AU$7*(1+(AU$8/100))*(AU$1)*(NOT(ISBLANK(DW43)))</f>
        <v>0</v>
      </c>
      <c r="AV43" s="1">
        <f>POWER(0.925,DX43-1)*AV$7*(1+(AV$8/100))*(AV$1)*(NOT(ISBLANK(DX43)))</f>
        <v>0</v>
      </c>
      <c r="AW43" s="1">
        <f>POWER(0.925,DY43-1)*AW$7*(1+(AW$8/100))*(AW$1)*(NOT(ISBLANK(DY43)))</f>
        <v>0</v>
      </c>
      <c r="AX43" s="1">
        <f>POWER(0.925,DZ43-1)*AX$7*(1+(AX$8/100))*(AX$1)*(NOT(ISBLANK(DZ43)))</f>
        <v>0</v>
      </c>
      <c r="AY43" s="1">
        <f>POWER(0.925,EA43-1)*AY$7*(1+(AY$8/100))*(AY$1)*(NOT(ISBLANK(EA43)))</f>
        <v>0</v>
      </c>
      <c r="AZ43" s="1">
        <f>POWER(0.925,EB43-1)*AZ$7*(1+(AZ$8/100))*(AZ$1)*(NOT(ISBLANK(EB43)))</f>
        <v>0</v>
      </c>
      <c r="BA43" s="1">
        <f>POWER(0.925,EC43-1)*BA$7*(1+(BA$8/100))*(BA$1)*(NOT(ISBLANK(EC43)))</f>
        <v>205.77781250000004</v>
      </c>
      <c r="BB43" s="1">
        <f>POWER(0.925,ED43-1)*BB$7*(1+(BB$8/100))*(BB$1)*(NOT(ISBLANK(ED43)))</f>
        <v>0</v>
      </c>
      <c r="BC43" s="1">
        <f>POWER(0.925,EE43-1)*BC$7*(1+(BC$8/100))*(BC$1)*(NOT(ISBLANK(EE43)))</f>
        <v>0</v>
      </c>
      <c r="BD43" s="1">
        <f>POWER(0.925,EF43-1)*BD$7*(1+(BD$8/100))*(BD$1)*(NOT(ISBLANK(EF43)))</f>
        <v>0</v>
      </c>
      <c r="BE43" s="1">
        <f>POWER(0.925,EG43-1)*BE$7*(1+(BE$8/100))*(BE$1)*(NOT(ISBLANK(EG43)))</f>
        <v>0</v>
      </c>
      <c r="BF43" s="1">
        <f>POWER(0.925,EH43-1)*BF$7*(1+(BF$8/100))*(BF$1)*(NOT(ISBLANK(EH43)))</f>
        <v>0</v>
      </c>
      <c r="BG43" s="1">
        <f>POWER(0.925,EI43-1)*BG$7*(1+(BG$8/100))*(BG$1)*(NOT(ISBLANK(EI43)))</f>
        <v>0</v>
      </c>
      <c r="BH43" s="1">
        <f>POWER(0.925,EJ43-1)*BH$7*(1+(BH$8/100))*(BH$1)*(NOT(ISBLANK(EJ43)))</f>
        <v>0</v>
      </c>
      <c r="BI43" s="1">
        <f>POWER(0.925,EK43-1)*BI$7*(1+(BI$8/100))*(BI$1)*(NOT(ISBLANK(EK43)))</f>
        <v>0</v>
      </c>
      <c r="BJ43" s="1">
        <f>POWER(0.925,EL43-1)*BJ$7*(1+(BJ$8/100))*(BJ$1)*(NOT(ISBLANK(EL43)))</f>
        <v>0</v>
      </c>
      <c r="BK43" s="1">
        <f>POWER(0.925,EM43-1)*BK$7*(1+(BK$8/100))*(BK$1)*(NOT(ISBLANK(EM43)))</f>
        <v>0</v>
      </c>
      <c r="BL43" s="1">
        <f>POWER(0.925,EN43-1)*BL$7*(1+(BL$8/100))*(BL$1)*(NOT(ISBLANK(EN43)))</f>
        <v>0</v>
      </c>
      <c r="BM43" s="1">
        <f>POWER(0.925,EO43-1)*BM$7*(1+(BM$8/100))*(BM$1)*(NOT(ISBLANK(EO43)))</f>
        <v>0</v>
      </c>
      <c r="BN43" s="1">
        <f>POWER(0.925,EP43-1)*BN$7*(1+(BN$8/100))*(BN$1)*(NOT(ISBLANK(EP43)))</f>
        <v>0</v>
      </c>
      <c r="BO43" s="1">
        <f>POWER(0.925,EQ43-1)*BO$7*(1+(BO$8/100))*(BO$1)*(NOT(ISBLANK(EQ43)))</f>
        <v>0</v>
      </c>
      <c r="BP43" s="1">
        <f>POWER(0.925,ER43-1)*BP$7*(1+(BP$8/100))*(BP$1)*(NOT(ISBLANK(ER43)))</f>
        <v>0</v>
      </c>
      <c r="BQ43" s="1">
        <f>POWER(0.925,ES43-1)*BQ$7*(1+(BQ$8/100))*(BQ$1)*(NOT(ISBLANK(ES43)))</f>
        <v>0</v>
      </c>
      <c r="BR43" s="1">
        <f>POWER(0.925,ET43-1)*BR$7*(1+(BR$8/100))*(BR$1)*(NOT(ISBLANK(ET43)))</f>
        <v>0</v>
      </c>
      <c r="BS43" s="1">
        <f>POWER(0.925,EU43-1)*BS$7*(1+(BS$8/100))*(BS$1)*(NOT(ISBLANK(EU43)))</f>
        <v>0</v>
      </c>
      <c r="BT43" s="1">
        <f>POWER(0.925,EV43-1)*BT$7*(1+(BT$8/100))*(BT$1)*(NOT(ISBLANK(EV43)))</f>
        <v>0</v>
      </c>
      <c r="BU43" s="1">
        <f>POWER(0.925,EW43-1)*BU$7*(1+(BU$8/100))*(BU$1)*(NOT(ISBLANK(EW43)))</f>
        <v>0</v>
      </c>
      <c r="BV43" s="1">
        <f>POWER(0.925,EX43-1)*BV$7*(1+(BV$8/100))*(BV$1)*(NOT(ISBLANK(EX43)))</f>
        <v>0</v>
      </c>
      <c r="BW43" s="1">
        <f>POWER(0.925,EY43-1)*BW$7*(1+(BW$8/100))*(BW$1)*(NOT(ISBLANK(EY43)))</f>
        <v>0</v>
      </c>
      <c r="BX43" s="1">
        <f>POWER(0.925,EZ43-1)*BX$7*(1+(BX$8/100))*(BX$1)*(NOT(ISBLANK(EZ43)))</f>
        <v>0</v>
      </c>
      <c r="BY43" s="1">
        <f>POWER(0.925,FA43-1)*BY$7*(1+(BY$8/100))*(BY$1)*(NOT(ISBLANK(FA43)))</f>
        <v>0</v>
      </c>
      <c r="BZ43" s="1">
        <f>POWER(0.925,FB43-1)*BZ$7*(1+(BZ$8/100))*(BZ$1)*(NOT(ISBLANK(FB43)))</f>
        <v>0</v>
      </c>
      <c r="CA43" s="1">
        <f>POWER(0.925,FC43-1)*CA$7*(1+(CA$8/100))*(CA$1)*(NOT(ISBLANK(FC43)))</f>
        <v>0</v>
      </c>
      <c r="CB43" s="1">
        <f>POWER(0.925,FD43-1)*CB$7*(1+(CB$8/100))*(CB$1)*(NOT(ISBLANK(FD43)))</f>
        <v>0</v>
      </c>
      <c r="CC43" s="1">
        <f>POWER(0.925,FE43-1)*CC$7*(1+(CC$8/100))*(CC$1)*(NOT(ISBLANK(FE43)))</f>
        <v>0</v>
      </c>
      <c r="CD43" s="1">
        <f>POWER(0.925,FF43-1)*CD$7*(1+(CD$8/100))*(CD$1)*(NOT(ISBLANK(FF43)))</f>
        <v>0</v>
      </c>
      <c r="CE43" s="1">
        <f>POWER(0.925,FG43-1)*CE$7*(1+(CE$8/100))*(CE$1)*(NOT(ISBLANK(FG43)))</f>
        <v>0</v>
      </c>
      <c r="CF43" s="1">
        <f>POWER(0.925,FH43-1)*CF$7*(1+(CF$8/100))*(CF$1)*(NOT(ISBLANK(FH43)))</f>
        <v>0</v>
      </c>
      <c r="CG43" s="1">
        <f>POWER(0.925,FI43-1)*CG$7*(1+(CG$8/100))*(CG$1)*(NOT(ISBLANK(FI43)))</f>
        <v>0</v>
      </c>
      <c r="CH43" s="1">
        <f>POWER(0.925,FJ43-1)*CH$7*(1+(CH$8/100))*(CH$1)*(NOT(ISBLANK(FJ43)))</f>
        <v>0</v>
      </c>
      <c r="CI43" s="1">
        <f>POWER(0.925,FK43-1)*CI$7*(1+(CI$8/100))*(CI$1)*(NOT(ISBLANK(FK43)))</f>
        <v>0</v>
      </c>
      <c r="CJ43" s="1">
        <f>POWER(0.925,FL43-1)*CJ$7*(1+(CJ$8/100))*(CJ$1)*(NOT(ISBLANK(FL43)))</f>
        <v>0</v>
      </c>
      <c r="CK43" s="1">
        <f>POWER(0.925,FM43-1)*CK$7*(1+(CK$8/100))*(CK$1)*(NOT(ISBLANK(FM43)))</f>
        <v>0</v>
      </c>
      <c r="CL43" s="1">
        <f>POWER(0.925,FN43-1)*CL$7*(1+(CL$8/100))*(CL$1)*(NOT(ISBLANK(FN43)))</f>
        <v>0</v>
      </c>
      <c r="CM43" s="1">
        <f>POWER(0.925,FO43-1)*CM$7*(1+(CM$8/100))*(CM$1)*(NOT(ISBLANK(FO43)))</f>
        <v>0</v>
      </c>
      <c r="CN43" s="1">
        <f>POWER(0.925,FP43-1)*CN$7*(1+(CN$8/100))*(CN$1)*(NOT(ISBLANK(FP43)))</f>
        <v>0</v>
      </c>
      <c r="CO43" s="1">
        <f>POWER(0.925,FQ43-1)*CO$7*(1+(CO$8/100))*(CO$1)*(NOT(ISBLANK(FQ43)))</f>
        <v>0</v>
      </c>
      <c r="CP43" s="1">
        <f>POWER(0.925,FR43-1)*CP$7*(1+(CP$8/100))*(CP$1)*(NOT(ISBLANK(FR43)))</f>
        <v>0</v>
      </c>
      <c r="CQ43" s="1">
        <f>POWER(0.925,FS43-1)*CQ$7*(1+(CQ$8/100))*(CQ$1)*(NOT(ISBLANK(FS43)))</f>
        <v>0</v>
      </c>
      <c r="CR43" s="1">
        <f>POWER(0.925,FT43-1)*CR$7*(1+(CR$8/100))*(CR$1)*(NOT(ISBLANK(FT43)))</f>
        <v>0</v>
      </c>
      <c r="CS43" s="1">
        <f>POWER(0.925,FU43-1)*CS$7*(1+(CS$8/100))*(CS$1)*(NOT(ISBLANK(FU43)))</f>
        <v>0</v>
      </c>
      <c r="CT43" s="1">
        <f>POWER(0.925,FV43-1)*CT$7*(1+(CT$8/100))*(CT$1)*(NOT(ISBLANK(FV43)))</f>
        <v>0</v>
      </c>
      <c r="CU43" s="1">
        <f>POWER(0.925,FW43-1)*CU$7*(1+(CU$8/100))*(CU$1)*(NOT(ISBLANK(FW43)))</f>
        <v>0</v>
      </c>
      <c r="CV43" s="1">
        <f>POWER(0.925,FX43-1)*CV$7*(1+(CV$8/100))*(CV$1)*(NOT(ISBLANK(FX43)))</f>
        <v>0</v>
      </c>
      <c r="CW43" s="1">
        <f>POWER(0.925,FY43-1)*CW$7*(1+(CW$8/100))*(CW$1)*(NOT(ISBLANK(FY43)))</f>
        <v>0</v>
      </c>
      <c r="CX43" s="1"/>
      <c r="CY43" s="1"/>
      <c r="EC43" s="1">
        <v>4</v>
      </c>
      <c r="EU43" s="1">
        <v>19</v>
      </c>
      <c r="FI43" s="1">
        <v>10</v>
      </c>
      <c r="FK43" s="1">
        <v>7</v>
      </c>
    </row>
    <row r="44" spans="1:167">
      <c r="A44" s="1">
        <f>1+A43</f>
        <v>35</v>
      </c>
      <c r="B44" s="1" t="s">
        <v>52</v>
      </c>
      <c r="C44" s="18">
        <f>IF(H44=H43,C43,(A44))</f>
        <v>35</v>
      </c>
      <c r="D44" s="18">
        <v>1</v>
      </c>
      <c r="E44" s="2" t="str">
        <f>IF(C44&gt;D44,CONCATENATE("↓",(C44-D44)),(IF(C44=D44,"↔",CONCATENATE("↑",(D44-C44)))))</f>
        <v>↓34</v>
      </c>
      <c r="F44" s="1" t="s">
        <v>22</v>
      </c>
      <c r="G44" s="1" t="s">
        <v>14</v>
      </c>
      <c r="H44" s="8">
        <f>SUM(K44:T44)</f>
        <v>204.43025255683779</v>
      </c>
      <c r="I44" s="1">
        <f>COUNTIF(V44:BA44,"&gt;0")</f>
        <v>0</v>
      </c>
      <c r="J44" s="1">
        <f>COUNTIF(BB44:CW44,"&gt;0")</f>
        <v>2</v>
      </c>
      <c r="K44" s="8">
        <f>LARGE($V44:$BA44,1)</f>
        <v>0</v>
      </c>
      <c r="L44" s="8">
        <f>LARGE($V44:$BA44,2)</f>
        <v>0</v>
      </c>
      <c r="M44" s="8">
        <f>LARGE($V44:$BA44,3)</f>
        <v>0</v>
      </c>
      <c r="N44" s="8">
        <f>LARGE($V44:$BA44,4)</f>
        <v>0</v>
      </c>
      <c r="O44" s="8">
        <f>LARGE($V44:$BA44,5)</f>
        <v>0</v>
      </c>
      <c r="P44" s="8">
        <f>LARGE($BB44:$CW44,1)</f>
        <v>157.09169183786722</v>
      </c>
      <c r="Q44" s="8">
        <f>LARGE($BB44:$CW44,2)</f>
        <v>47.338560718970555</v>
      </c>
      <c r="R44" s="8">
        <f>LARGE($BB44:$CW44,3)</f>
        <v>0</v>
      </c>
      <c r="S44" s="8">
        <f>LARGE($BB44:$CW44,4)</f>
        <v>0</v>
      </c>
      <c r="T44" s="8">
        <f>LARGE($BB44:$CW44,5)</f>
        <v>0</v>
      </c>
      <c r="V44" s="1">
        <f>POWER(0.925,CX44-1)*V$7*(1+(V$8/100))*(V$1)*(NOT(ISBLANK(CX44)))</f>
        <v>0</v>
      </c>
      <c r="W44" s="1">
        <f>POWER(0.925,CY44-1)*W$7*(1+(W$8/100))*(W$1)*(NOT(ISBLANK(CY44)))</f>
        <v>0</v>
      </c>
      <c r="X44" s="1">
        <f>POWER(0.925,CZ44-1)*X$7*(1+(X$8/100))*(X$1)*(NOT(ISBLANK(CZ44)))</f>
        <v>0</v>
      </c>
      <c r="Y44" s="1">
        <f>POWER(0.925,DA44-1)*Y$7*(1+(Y$8/100))*(Y$1)*(NOT(ISBLANK(DA44)))</f>
        <v>0</v>
      </c>
      <c r="Z44" s="1">
        <f>POWER(0.925,DB44-1)*Z$7*(1+(Z$8/100))*(Z$1)*(NOT(ISBLANK(DB44)))</f>
        <v>0</v>
      </c>
      <c r="AA44" s="1">
        <f>POWER(0.925,DC44-1)*AA$7*(1+(AA$8/100))*(AA$1)*(NOT(ISBLANK(DC44)))</f>
        <v>0</v>
      </c>
      <c r="AB44" s="1">
        <f>POWER(0.925,DD44-1)*AB$7*(1+(AB$8/100))*(AB$1)*(NOT(ISBLANK(DD44)))</f>
        <v>0</v>
      </c>
      <c r="AC44" s="1">
        <f>POWER(0.925,DE44-1)*AC$7*(1+(AC$8/100))*(AC$1)*(NOT(ISBLANK(DE44)))</f>
        <v>0</v>
      </c>
      <c r="AD44" s="1">
        <f>POWER(0.925,DF44-1)*AD$7*(1+(AD$8/100))*(AD$1)*(NOT(ISBLANK(DF44)))</f>
        <v>0</v>
      </c>
      <c r="AE44" s="1">
        <f>POWER(0.925,DG44-1)*AE$7*(1+(AE$8/100))*(AE$1)*(NOT(ISBLANK(DG44)))</f>
        <v>0</v>
      </c>
      <c r="AF44" s="1">
        <f>POWER(0.925,DH44-1)*AF$7*(1+(AF$8/100))*(AF$1)*(NOT(ISBLANK(DH44)))</f>
        <v>0</v>
      </c>
      <c r="AG44" s="1">
        <f>POWER(0.925,DI44-1)*AG$7*(1+(AG$8/100))*(AG$1)*(NOT(ISBLANK(DI44)))</f>
        <v>0</v>
      </c>
      <c r="AH44" s="1">
        <f>POWER(0.925,DJ44-1)*AH$7*(1+(AH$8/100))*(AH$1)*(NOT(ISBLANK(DJ44)))</f>
        <v>0</v>
      </c>
      <c r="AI44" s="1">
        <f>POWER(0.925,DK44-1)*AI$7*(1+(AI$8/100))*(AI$1)*(NOT(ISBLANK(DK44)))</f>
        <v>0</v>
      </c>
      <c r="AJ44" s="1">
        <f>POWER(0.925,DL44-1)*AJ$7*(1+(AJ$8/100))*(AJ$1)*(NOT(ISBLANK(DL44)))</f>
        <v>0</v>
      </c>
      <c r="AK44" s="1">
        <f>POWER(0.925,DM44-1)*AK$7*(1+(AK$8/100))*(AK$1)*(NOT(ISBLANK(DM44)))</f>
        <v>0</v>
      </c>
      <c r="AL44" s="1">
        <f>POWER(0.925,DN44-1)*AL$7*(1+(AL$8/100))*(AL$1)*(NOT(ISBLANK(DN44)))</f>
        <v>0</v>
      </c>
      <c r="AM44" s="1">
        <f>POWER(0.925,DO44-1)*AM$7*(1+(AM$8/100))*(AM$1)*(NOT(ISBLANK(DO44)))</f>
        <v>0</v>
      </c>
      <c r="AN44" s="1">
        <f>POWER(0.925,DP44-1)*AN$7*(1+(AN$8/100))*(AN$1)*(NOT(ISBLANK(DP44)))</f>
        <v>0</v>
      </c>
      <c r="AO44" s="1">
        <f>POWER(0.925,DQ44-1)*AO$7*(1+(AO$8/100))*(AO$1)*(NOT(ISBLANK(DQ44)))</f>
        <v>0</v>
      </c>
      <c r="AP44" s="1">
        <f>POWER(0.925,DR44-1)*AP$7*(1+(AP$8/100))*(AP$1)*(NOT(ISBLANK(DR44)))</f>
        <v>0</v>
      </c>
      <c r="AQ44" s="1">
        <f>POWER(0.925,DS44-1)*AQ$7*(1+(AQ$8/100))*(AQ$1)*(NOT(ISBLANK(DS44)))</f>
        <v>0</v>
      </c>
      <c r="AR44" s="1">
        <f>POWER(0.925,DT44-1)*AR$7*(1+(AR$8/100))*(AR$1)*(NOT(ISBLANK(DT44)))</f>
        <v>0</v>
      </c>
      <c r="AS44" s="1">
        <f>POWER(0.925,DU44-1)*AS$7*(1+(AS$8/100))*(AS$1)*(NOT(ISBLANK(DU44)))</f>
        <v>0</v>
      </c>
      <c r="AT44" s="1">
        <f>POWER(0.925,DV44-1)*AT$7*(1+(AT$8/100))*(AT$1)*(NOT(ISBLANK(DV44)))</f>
        <v>0</v>
      </c>
      <c r="AU44" s="1">
        <f>POWER(0.925,DW44-1)*AU$7*(1+(AU$8/100))*(AU$1)*(NOT(ISBLANK(DW44)))</f>
        <v>0</v>
      </c>
      <c r="AV44" s="1">
        <f>POWER(0.925,DX44-1)*AV$7*(1+(AV$8/100))*(AV$1)*(NOT(ISBLANK(DX44)))</f>
        <v>0</v>
      </c>
      <c r="AW44" s="1">
        <f>POWER(0.925,DY44-1)*AW$7*(1+(AW$8/100))*(AW$1)*(NOT(ISBLANK(DY44)))</f>
        <v>0</v>
      </c>
      <c r="AX44" s="1">
        <f>POWER(0.925,DZ44-1)*AX$7*(1+(AX$8/100))*(AX$1)*(NOT(ISBLANK(DZ44)))</f>
        <v>0</v>
      </c>
      <c r="AY44" s="1">
        <f>POWER(0.925,EA44-1)*AY$7*(1+(AY$8/100))*(AY$1)*(NOT(ISBLANK(EA44)))</f>
        <v>0</v>
      </c>
      <c r="AZ44" s="1">
        <f>POWER(0.925,EB44-1)*AZ$7*(1+(AZ$8/100))*(AZ$1)*(NOT(ISBLANK(EB44)))</f>
        <v>0</v>
      </c>
      <c r="BA44" s="1">
        <f>POWER(0.925,EC44-1)*BA$7*(1+(BA$8/100))*(BA$1)*(NOT(ISBLANK(EC44)))</f>
        <v>0</v>
      </c>
      <c r="BB44" s="1">
        <f>POWER(0.925,ED44-1)*BB$7*(1+(BB$8/100))*(BB$1)*(NOT(ISBLANK(ED44)))</f>
        <v>0</v>
      </c>
      <c r="BC44" s="1">
        <f>POWER(0.925,EE44-1)*BC$7*(1+(BC$8/100))*(BC$1)*(NOT(ISBLANK(EE44)))</f>
        <v>0</v>
      </c>
      <c r="BD44" s="1">
        <f>POWER(0.925,EF44-1)*BD$7*(1+(BD$8/100))*(BD$1)*(NOT(ISBLANK(EF44)))</f>
        <v>0</v>
      </c>
      <c r="BE44" s="1">
        <f>POWER(0.925,EG44-1)*BE$7*(1+(BE$8/100))*(BE$1)*(NOT(ISBLANK(EG44)))</f>
        <v>0</v>
      </c>
      <c r="BF44" s="1">
        <f>POWER(0.925,EH44-1)*BF$7*(1+(BF$8/100))*(BF$1)*(NOT(ISBLANK(EH44)))</f>
        <v>157.09169183786722</v>
      </c>
      <c r="BG44" s="1">
        <f>POWER(0.925,EI44-1)*BG$7*(1+(BG$8/100))*(BG$1)*(NOT(ISBLANK(EI44)))</f>
        <v>47.338560718970555</v>
      </c>
      <c r="BH44" s="1">
        <f>POWER(0.925,EJ44-1)*BH$7*(1+(BH$8/100))*(BH$1)*(NOT(ISBLANK(EJ44)))</f>
        <v>0</v>
      </c>
      <c r="BI44" s="1">
        <f>POWER(0.925,EK44-1)*BI$7*(1+(BI$8/100))*(BI$1)*(NOT(ISBLANK(EK44)))</f>
        <v>0</v>
      </c>
      <c r="BJ44" s="1">
        <f>POWER(0.925,EL44-1)*BJ$7*(1+(BJ$8/100))*(BJ$1)*(NOT(ISBLANK(EL44)))</f>
        <v>0</v>
      </c>
      <c r="BK44" s="1">
        <f>POWER(0.925,EM44-1)*BK$7*(1+(BK$8/100))*(BK$1)*(NOT(ISBLANK(EM44)))</f>
        <v>0</v>
      </c>
      <c r="BL44" s="1">
        <f>POWER(0.925,EN44-1)*BL$7*(1+(BL$8/100))*(BL$1)*(NOT(ISBLANK(EN44)))</f>
        <v>0</v>
      </c>
      <c r="BM44" s="1">
        <f>POWER(0.925,EO44-1)*BM$7*(1+(BM$8/100))*(BM$1)*(NOT(ISBLANK(EO44)))</f>
        <v>0</v>
      </c>
      <c r="BN44" s="1">
        <f>POWER(0.925,EP44-1)*BN$7*(1+(BN$8/100))*(BN$1)*(NOT(ISBLANK(EP44)))</f>
        <v>0</v>
      </c>
      <c r="BO44" s="1">
        <f>POWER(0.925,EQ44-1)*BO$7*(1+(BO$8/100))*(BO$1)*(NOT(ISBLANK(EQ44)))</f>
        <v>0</v>
      </c>
      <c r="BP44" s="1">
        <f>POWER(0.925,ER44-1)*BP$7*(1+(BP$8/100))*(BP$1)*(NOT(ISBLANK(ER44)))</f>
        <v>0</v>
      </c>
      <c r="BQ44" s="1">
        <f>POWER(0.925,ES44-1)*BQ$7*(1+(BQ$8/100))*(BQ$1)*(NOT(ISBLANK(ES44)))</f>
        <v>0</v>
      </c>
      <c r="BR44" s="1">
        <f>POWER(0.925,ET44-1)*BR$7*(1+(BR$8/100))*(BR$1)*(NOT(ISBLANK(ET44)))</f>
        <v>0</v>
      </c>
      <c r="BS44" s="1">
        <f>POWER(0.925,EU44-1)*BS$7*(1+(BS$8/100))*(BS$1)*(NOT(ISBLANK(EU44)))</f>
        <v>0</v>
      </c>
      <c r="BT44" s="1">
        <f>POWER(0.925,EV44-1)*BT$7*(1+(BT$8/100))*(BT$1)*(NOT(ISBLANK(EV44)))</f>
        <v>0</v>
      </c>
      <c r="BU44" s="1">
        <f>POWER(0.925,EW44-1)*BU$7*(1+(BU$8/100))*(BU$1)*(NOT(ISBLANK(EW44)))</f>
        <v>0</v>
      </c>
      <c r="BV44" s="1">
        <f>POWER(0.925,EX44-1)*BV$7*(1+(BV$8/100))*(BV$1)*(NOT(ISBLANK(EX44)))</f>
        <v>0</v>
      </c>
      <c r="BW44" s="1">
        <f>POWER(0.925,EY44-1)*BW$7*(1+(BW$8/100))*(BW$1)*(NOT(ISBLANK(EY44)))</f>
        <v>0</v>
      </c>
      <c r="BX44" s="1">
        <f>POWER(0.925,EZ44-1)*BX$7*(1+(BX$8/100))*(BX$1)*(NOT(ISBLANK(EZ44)))</f>
        <v>0</v>
      </c>
      <c r="BY44" s="1">
        <f>POWER(0.925,FA44-1)*BY$7*(1+(BY$8/100))*(BY$1)*(NOT(ISBLANK(FA44)))</f>
        <v>0</v>
      </c>
      <c r="BZ44" s="1">
        <f>POWER(0.925,FB44-1)*BZ$7*(1+(BZ$8/100))*(BZ$1)*(NOT(ISBLANK(FB44)))</f>
        <v>0</v>
      </c>
      <c r="CA44" s="1">
        <f>POWER(0.925,FC44-1)*CA$7*(1+(CA$8/100))*(CA$1)*(NOT(ISBLANK(FC44)))</f>
        <v>0</v>
      </c>
      <c r="CB44" s="1">
        <f>POWER(0.925,FD44-1)*CB$7*(1+(CB$8/100))*(CB$1)*(NOT(ISBLANK(FD44)))</f>
        <v>0</v>
      </c>
      <c r="CC44" s="1">
        <f>POWER(0.925,FE44-1)*CC$7*(1+(CC$8/100))*(CC$1)*(NOT(ISBLANK(FE44)))</f>
        <v>0</v>
      </c>
      <c r="CD44" s="1">
        <f>POWER(0.925,FF44-1)*CD$7*(1+(CD$8/100))*(CD$1)*(NOT(ISBLANK(FF44)))</f>
        <v>0</v>
      </c>
      <c r="CE44" s="1">
        <f>POWER(0.925,FG44-1)*CE$7*(1+(CE$8/100))*(CE$1)*(NOT(ISBLANK(FG44)))</f>
        <v>0</v>
      </c>
      <c r="CF44" s="1">
        <f>POWER(0.925,FH44-1)*CF$7*(1+(CF$8/100))*(CF$1)*(NOT(ISBLANK(FH44)))</f>
        <v>0</v>
      </c>
      <c r="CG44" s="1">
        <f>POWER(0.925,FI44-1)*CG$7*(1+(CG$8/100))*(CG$1)*(NOT(ISBLANK(FI44)))</f>
        <v>0</v>
      </c>
      <c r="CH44" s="1">
        <f>POWER(0.925,FJ44-1)*CH$7*(1+(CH$8/100))*(CH$1)*(NOT(ISBLANK(FJ44)))</f>
        <v>0</v>
      </c>
      <c r="CI44" s="1">
        <f>POWER(0.925,FK44-1)*CI$7*(1+(CI$8/100))*(CI$1)*(NOT(ISBLANK(FK44)))</f>
        <v>0</v>
      </c>
      <c r="CJ44" s="1">
        <f>POWER(0.925,FL44-1)*CJ$7*(1+(CJ$8/100))*(CJ$1)*(NOT(ISBLANK(FL44)))</f>
        <v>0</v>
      </c>
      <c r="CK44" s="1">
        <f>POWER(0.925,FM44-1)*CK$7*(1+(CK$8/100))*(CK$1)*(NOT(ISBLANK(FM44)))</f>
        <v>0</v>
      </c>
      <c r="CL44" s="1">
        <f>POWER(0.925,FN44-1)*CL$7*(1+(CL$8/100))*(CL$1)*(NOT(ISBLANK(FN44)))</f>
        <v>0</v>
      </c>
      <c r="CM44" s="1">
        <f>POWER(0.925,FO44-1)*CM$7*(1+(CM$8/100))*(CM$1)*(NOT(ISBLANK(FO44)))</f>
        <v>0</v>
      </c>
      <c r="CN44" s="1">
        <f>POWER(0.925,FP44-1)*CN$7*(1+(CN$8/100))*(CN$1)*(NOT(ISBLANK(FP44)))</f>
        <v>0</v>
      </c>
      <c r="CO44" s="1">
        <f>POWER(0.925,FQ44-1)*CO$7*(1+(CO$8/100))*(CO$1)*(NOT(ISBLANK(FQ44)))</f>
        <v>0</v>
      </c>
      <c r="CP44" s="1">
        <f>POWER(0.925,FR44-1)*CP$7*(1+(CP$8/100))*(CP$1)*(NOT(ISBLANK(FR44)))</f>
        <v>0</v>
      </c>
      <c r="CQ44" s="1">
        <f>POWER(0.925,FS44-1)*CQ$7*(1+(CQ$8/100))*(CQ$1)*(NOT(ISBLANK(FS44)))</f>
        <v>0</v>
      </c>
      <c r="CR44" s="1">
        <f>POWER(0.925,FT44-1)*CR$7*(1+(CR$8/100))*(CR$1)*(NOT(ISBLANK(FT44)))</f>
        <v>0</v>
      </c>
      <c r="CS44" s="1">
        <f>POWER(0.925,FU44-1)*CS$7*(1+(CS$8/100))*(CS$1)*(NOT(ISBLANK(FU44)))</f>
        <v>0</v>
      </c>
      <c r="CT44" s="1">
        <f>POWER(0.925,FV44-1)*CT$7*(1+(CT$8/100))*(CT$1)*(NOT(ISBLANK(FV44)))</f>
        <v>0</v>
      </c>
      <c r="CU44" s="1">
        <f>POWER(0.925,FW44-1)*CU$7*(1+(CU$8/100))*(CU$1)*(NOT(ISBLANK(FW44)))</f>
        <v>0</v>
      </c>
      <c r="CV44" s="1">
        <f>POWER(0.925,FX44-1)*CV$7*(1+(CV$8/100))*(CV$1)*(NOT(ISBLANK(FX44)))</f>
        <v>0</v>
      </c>
      <c r="CW44" s="1">
        <f>POWER(0.925,FY44-1)*CW$7*(1+(CW$8/100))*(CW$1)*(NOT(ISBLANK(FY44)))</f>
        <v>0</v>
      </c>
      <c r="CX44" s="1"/>
      <c r="CY44" s="1"/>
      <c r="EH44" s="1">
        <v>6</v>
      </c>
      <c r="EI44" s="1">
        <v>9</v>
      </c>
      <c r="EK44" s="12">
        <v>3</v>
      </c>
      <c r="EU44" s="1">
        <v>1</v>
      </c>
      <c r="EY44" s="1">
        <v>2</v>
      </c>
    </row>
    <row r="45" spans="1:167">
      <c r="A45" s="1">
        <f>1+A44</f>
        <v>36</v>
      </c>
      <c r="B45" s="1" t="s">
        <v>52</v>
      </c>
      <c r="C45" s="18">
        <f>IF(H45=H44,C44,(A45))</f>
        <v>36</v>
      </c>
      <c r="D45" s="18">
        <v>1</v>
      </c>
      <c r="E45" s="2" t="str">
        <f>IF(C45&gt;D45,CONCATENATE("↓",(C45-D45)),(IF(C45=D45,"↔",CONCATENATE("↑",(D45-C45)))))</f>
        <v>↓35</v>
      </c>
      <c r="F45" s="1" t="s">
        <v>55</v>
      </c>
      <c r="G45" s="1" t="s">
        <v>14</v>
      </c>
      <c r="H45" s="8">
        <f>SUM(K45:T45)</f>
        <v>183.59876328749999</v>
      </c>
      <c r="I45" s="1">
        <f>COUNTIF(V45:BA45,"&gt;0")</f>
        <v>0</v>
      </c>
      <c r="J45" s="1">
        <f>COUNTIF(BB45:CW45,"&gt;0")</f>
        <v>1</v>
      </c>
      <c r="K45" s="8">
        <f>LARGE($V45:$BA45,1)</f>
        <v>0</v>
      </c>
      <c r="L45" s="8">
        <f>LARGE($V45:$BA45,2)</f>
        <v>0</v>
      </c>
      <c r="M45" s="8">
        <f>LARGE($V45:$BA45,3)</f>
        <v>0</v>
      </c>
      <c r="N45" s="8">
        <f>LARGE($V45:$BA45,4)</f>
        <v>0</v>
      </c>
      <c r="O45" s="8">
        <f>LARGE($V45:$BA45,5)</f>
        <v>0</v>
      </c>
      <c r="P45" s="8">
        <f>LARGE($BB45:$CW45,1)</f>
        <v>183.59876328749999</v>
      </c>
      <c r="Q45" s="8">
        <f>LARGE($BB45:$CW45,2)</f>
        <v>0</v>
      </c>
      <c r="R45" s="8">
        <f>LARGE($BB45:$CW45,3)</f>
        <v>0</v>
      </c>
      <c r="S45" s="8">
        <f>LARGE($BB45:$CW45,4)</f>
        <v>0</v>
      </c>
      <c r="T45" s="8">
        <f>LARGE($BB45:$CW45,5)</f>
        <v>0</v>
      </c>
      <c r="V45" s="1">
        <f>POWER(0.925,CX45-1)*V$7*(1+(V$8/100))*(V$1)*(NOT(ISBLANK(CX45)))</f>
        <v>0</v>
      </c>
      <c r="W45" s="1">
        <f>POWER(0.925,CY45-1)*W$7*(1+(W$8/100))*(W$1)*(NOT(ISBLANK(CY45)))</f>
        <v>0</v>
      </c>
      <c r="X45" s="1">
        <f>POWER(0.925,CZ45-1)*X$7*(1+(X$8/100))*(X$1)*(NOT(ISBLANK(CZ45)))</f>
        <v>0</v>
      </c>
      <c r="Y45" s="1">
        <f>POWER(0.925,DA45-1)*Y$7*(1+(Y$8/100))*(Y$1)*(NOT(ISBLANK(DA45)))</f>
        <v>0</v>
      </c>
      <c r="Z45" s="1">
        <f>POWER(0.925,DB45-1)*Z$7*(1+(Z$8/100))*(Z$1)*(NOT(ISBLANK(DB45)))</f>
        <v>0</v>
      </c>
      <c r="AA45" s="1">
        <f>POWER(0.925,DC45-1)*AA$7*(1+(AA$8/100))*(AA$1)*(NOT(ISBLANK(DC45)))</f>
        <v>0</v>
      </c>
      <c r="AB45" s="1">
        <f>POWER(0.925,DD45-1)*AB$7*(1+(AB$8/100))*(AB$1)*(NOT(ISBLANK(DD45)))</f>
        <v>0</v>
      </c>
      <c r="AC45" s="1">
        <f>POWER(0.925,DE45-1)*AC$7*(1+(AC$8/100))*(AC$1)*(NOT(ISBLANK(DE45)))</f>
        <v>0</v>
      </c>
      <c r="AD45" s="1">
        <f>POWER(0.925,DF45-1)*AD$7*(1+(AD$8/100))*(AD$1)*(NOT(ISBLANK(DF45)))</f>
        <v>0</v>
      </c>
      <c r="AE45" s="1">
        <f>POWER(0.925,DG45-1)*AE$7*(1+(AE$8/100))*(AE$1)*(NOT(ISBLANK(DG45)))</f>
        <v>0</v>
      </c>
      <c r="AF45" s="1">
        <f>POWER(0.925,DH45-1)*AF$7*(1+(AF$8/100))*(AF$1)*(NOT(ISBLANK(DH45)))</f>
        <v>0</v>
      </c>
      <c r="AG45" s="1">
        <f>POWER(0.925,DI45-1)*AG$7*(1+(AG$8/100))*(AG$1)*(NOT(ISBLANK(DI45)))</f>
        <v>0</v>
      </c>
      <c r="AH45" s="1">
        <f>POWER(0.925,DJ45-1)*AH$7*(1+(AH$8/100))*(AH$1)*(NOT(ISBLANK(DJ45)))</f>
        <v>0</v>
      </c>
      <c r="AI45" s="1">
        <f>POWER(0.925,DK45-1)*AI$7*(1+(AI$8/100))*(AI$1)*(NOT(ISBLANK(DK45)))</f>
        <v>0</v>
      </c>
      <c r="AJ45" s="1">
        <f>POWER(0.925,DL45-1)*AJ$7*(1+(AJ$8/100))*(AJ$1)*(NOT(ISBLANK(DL45)))</f>
        <v>0</v>
      </c>
      <c r="AK45" s="1">
        <f>POWER(0.925,DM45-1)*AK$7*(1+(AK$8/100))*(AK$1)*(NOT(ISBLANK(DM45)))</f>
        <v>0</v>
      </c>
      <c r="AL45" s="1">
        <f>POWER(0.925,DN45-1)*AL$7*(1+(AL$8/100))*(AL$1)*(NOT(ISBLANK(DN45)))</f>
        <v>0</v>
      </c>
      <c r="AM45" s="1">
        <f>POWER(0.925,DO45-1)*AM$7*(1+(AM$8/100))*(AM$1)*(NOT(ISBLANK(DO45)))</f>
        <v>0</v>
      </c>
      <c r="AN45" s="1">
        <f>POWER(0.925,DP45-1)*AN$7*(1+(AN$8/100))*(AN$1)*(NOT(ISBLANK(DP45)))</f>
        <v>0</v>
      </c>
      <c r="AO45" s="1">
        <f>POWER(0.925,DQ45-1)*AO$7*(1+(AO$8/100))*(AO$1)*(NOT(ISBLANK(DQ45)))</f>
        <v>0</v>
      </c>
      <c r="AP45" s="1">
        <f>POWER(0.925,DR45-1)*AP$7*(1+(AP$8/100))*(AP$1)*(NOT(ISBLANK(DR45)))</f>
        <v>0</v>
      </c>
      <c r="AQ45" s="1">
        <f>POWER(0.925,DS45-1)*AQ$7*(1+(AQ$8/100))*(AQ$1)*(NOT(ISBLANK(DS45)))</f>
        <v>0</v>
      </c>
      <c r="AR45" s="1">
        <f>POWER(0.925,DT45-1)*AR$7*(1+(AR$8/100))*(AR$1)*(NOT(ISBLANK(DT45)))</f>
        <v>0</v>
      </c>
      <c r="AS45" s="1">
        <f>POWER(0.925,DU45-1)*AS$7*(1+(AS$8/100))*(AS$1)*(NOT(ISBLANK(DU45)))</f>
        <v>0</v>
      </c>
      <c r="AT45" s="1">
        <f>POWER(0.925,DV45-1)*AT$7*(1+(AT$8/100))*(AT$1)*(NOT(ISBLANK(DV45)))</f>
        <v>0</v>
      </c>
      <c r="AU45" s="1">
        <f>POWER(0.925,DW45-1)*AU$7*(1+(AU$8/100))*(AU$1)*(NOT(ISBLANK(DW45)))</f>
        <v>0</v>
      </c>
      <c r="AV45" s="1">
        <f>POWER(0.925,DX45-1)*AV$7*(1+(AV$8/100))*(AV$1)*(NOT(ISBLANK(DX45)))</f>
        <v>0</v>
      </c>
      <c r="AW45" s="1">
        <f>POWER(0.925,DY45-1)*AW$7*(1+(AW$8/100))*(AW$1)*(NOT(ISBLANK(DY45)))</f>
        <v>0</v>
      </c>
      <c r="AX45" s="1">
        <f>POWER(0.925,DZ45-1)*AX$7*(1+(AX$8/100))*(AX$1)*(NOT(ISBLANK(DZ45)))</f>
        <v>0</v>
      </c>
      <c r="AY45" s="1">
        <f>POWER(0.925,EA45-1)*AY$7*(1+(AY$8/100))*(AY$1)*(NOT(ISBLANK(EA45)))</f>
        <v>0</v>
      </c>
      <c r="AZ45" s="1">
        <f>POWER(0.925,EB45-1)*AZ$7*(1+(AZ$8/100))*(AZ$1)*(NOT(ISBLANK(EB45)))</f>
        <v>0</v>
      </c>
      <c r="BA45" s="1">
        <f>POWER(0.925,EC45-1)*BA$7*(1+(BA$8/100))*(BA$1)*(NOT(ISBLANK(EC45)))</f>
        <v>0</v>
      </c>
      <c r="BB45" s="1">
        <f>POWER(0.925,ED45-1)*BB$7*(1+(BB$8/100))*(BB$1)*(NOT(ISBLANK(ED45)))</f>
        <v>0</v>
      </c>
      <c r="BC45" s="1">
        <f>POWER(0.925,EE45-1)*BC$7*(1+(BC$8/100))*(BC$1)*(NOT(ISBLANK(EE45)))</f>
        <v>0</v>
      </c>
      <c r="BD45" s="1">
        <f>POWER(0.925,EF45-1)*BD$7*(1+(BD$8/100))*(BD$1)*(NOT(ISBLANK(EF45)))</f>
        <v>0</v>
      </c>
      <c r="BE45" s="1">
        <f>POWER(0.925,EG45-1)*BE$7*(1+(BE$8/100))*(BE$1)*(NOT(ISBLANK(EG45)))</f>
        <v>0</v>
      </c>
      <c r="BF45" s="1">
        <f>POWER(0.925,EH45-1)*BF$7*(1+(BF$8/100))*(BF$1)*(NOT(ISBLANK(EH45)))</f>
        <v>183.59876328749999</v>
      </c>
      <c r="BG45" s="1">
        <f>POWER(0.925,EI45-1)*BG$7*(1+(BG$8/100))*(BG$1)*(NOT(ISBLANK(EI45)))</f>
        <v>0</v>
      </c>
      <c r="BH45" s="1">
        <f>POWER(0.925,EJ45-1)*BH$7*(1+(BH$8/100))*(BH$1)*(NOT(ISBLANK(EJ45)))</f>
        <v>0</v>
      </c>
      <c r="BI45" s="1">
        <f>POWER(0.925,EK45-1)*BI$7*(1+(BI$8/100))*(BI$1)*(NOT(ISBLANK(EK45)))</f>
        <v>0</v>
      </c>
      <c r="BJ45" s="1">
        <f>POWER(0.925,EL45-1)*BJ$7*(1+(BJ$8/100))*(BJ$1)*(NOT(ISBLANK(EL45)))</f>
        <v>0</v>
      </c>
      <c r="BK45" s="1">
        <f>POWER(0.925,EM45-1)*BK$7*(1+(BK$8/100))*(BK$1)*(NOT(ISBLANK(EM45)))</f>
        <v>0</v>
      </c>
      <c r="BL45" s="1">
        <f>POWER(0.925,EN45-1)*BL$7*(1+(BL$8/100))*(BL$1)*(NOT(ISBLANK(EN45)))</f>
        <v>0</v>
      </c>
      <c r="BM45" s="1">
        <f>POWER(0.925,EO45-1)*BM$7*(1+(BM$8/100))*(BM$1)*(NOT(ISBLANK(EO45)))</f>
        <v>0</v>
      </c>
      <c r="BN45" s="1">
        <f>POWER(0.925,EP45-1)*BN$7*(1+(BN$8/100))*(BN$1)*(NOT(ISBLANK(EP45)))</f>
        <v>0</v>
      </c>
      <c r="BO45" s="1">
        <f>POWER(0.925,EQ45-1)*BO$7*(1+(BO$8/100))*(BO$1)*(NOT(ISBLANK(EQ45)))</f>
        <v>0</v>
      </c>
      <c r="BP45" s="1">
        <f>POWER(0.925,ER45-1)*BP$7*(1+(BP$8/100))*(BP$1)*(NOT(ISBLANK(ER45)))</f>
        <v>0</v>
      </c>
      <c r="BQ45" s="1">
        <f>POWER(0.925,ES45-1)*BQ$7*(1+(BQ$8/100))*(BQ$1)*(NOT(ISBLANK(ES45)))</f>
        <v>0</v>
      </c>
      <c r="BR45" s="1">
        <f>POWER(0.925,ET45-1)*BR$7*(1+(BR$8/100))*(BR$1)*(NOT(ISBLANK(ET45)))</f>
        <v>0</v>
      </c>
      <c r="BS45" s="1">
        <f>POWER(0.925,EU45-1)*BS$7*(1+(BS$8/100))*(BS$1)*(NOT(ISBLANK(EU45)))</f>
        <v>0</v>
      </c>
      <c r="BT45" s="1">
        <f>POWER(0.925,EV45-1)*BT$7*(1+(BT$8/100))*(BT$1)*(NOT(ISBLANK(EV45)))</f>
        <v>0</v>
      </c>
      <c r="BU45" s="1">
        <f>POWER(0.925,EW45-1)*BU$7*(1+(BU$8/100))*(BU$1)*(NOT(ISBLANK(EW45)))</f>
        <v>0</v>
      </c>
      <c r="BV45" s="1">
        <f>POWER(0.925,EX45-1)*BV$7*(1+(BV$8/100))*(BV$1)*(NOT(ISBLANK(EX45)))</f>
        <v>0</v>
      </c>
      <c r="BW45" s="1">
        <f>POWER(0.925,EY45-1)*BW$7*(1+(BW$8/100))*(BW$1)*(NOT(ISBLANK(EY45)))</f>
        <v>0</v>
      </c>
      <c r="BX45" s="1">
        <f>POWER(0.925,EZ45-1)*BX$7*(1+(BX$8/100))*(BX$1)*(NOT(ISBLANK(EZ45)))</f>
        <v>0</v>
      </c>
      <c r="BY45" s="1">
        <f>POWER(0.925,FA45-1)*BY$7*(1+(BY$8/100))*(BY$1)*(NOT(ISBLANK(FA45)))</f>
        <v>0</v>
      </c>
      <c r="BZ45" s="1">
        <f>POWER(0.925,FB45-1)*BZ$7*(1+(BZ$8/100))*(BZ$1)*(NOT(ISBLANK(FB45)))</f>
        <v>0</v>
      </c>
      <c r="CA45" s="1">
        <f>POWER(0.925,FC45-1)*CA$7*(1+(CA$8/100))*(CA$1)*(NOT(ISBLANK(FC45)))</f>
        <v>0</v>
      </c>
      <c r="CB45" s="1">
        <f>POWER(0.925,FD45-1)*CB$7*(1+(CB$8/100))*(CB$1)*(NOT(ISBLANK(FD45)))</f>
        <v>0</v>
      </c>
      <c r="CC45" s="1">
        <f>POWER(0.925,FE45-1)*CC$7*(1+(CC$8/100))*(CC$1)*(NOT(ISBLANK(FE45)))</f>
        <v>0</v>
      </c>
      <c r="CD45" s="1">
        <f>POWER(0.925,FF45-1)*CD$7*(1+(CD$8/100))*(CD$1)*(NOT(ISBLANK(FF45)))</f>
        <v>0</v>
      </c>
      <c r="CE45" s="1">
        <f>POWER(0.925,FG45-1)*CE$7*(1+(CE$8/100))*(CE$1)*(NOT(ISBLANK(FG45)))</f>
        <v>0</v>
      </c>
      <c r="CF45" s="1">
        <f>POWER(0.925,FH45-1)*CF$7*(1+(CF$8/100))*(CF$1)*(NOT(ISBLANK(FH45)))</f>
        <v>0</v>
      </c>
      <c r="CG45" s="1">
        <f>POWER(0.925,FI45-1)*CG$7*(1+(CG$8/100))*(CG$1)*(NOT(ISBLANK(FI45)))</f>
        <v>0</v>
      </c>
      <c r="CH45" s="1">
        <f>POWER(0.925,FJ45-1)*CH$7*(1+(CH$8/100))*(CH$1)*(NOT(ISBLANK(FJ45)))</f>
        <v>0</v>
      </c>
      <c r="CI45" s="1">
        <f>POWER(0.925,FK45-1)*CI$7*(1+(CI$8/100))*(CI$1)*(NOT(ISBLANK(FK45)))</f>
        <v>0</v>
      </c>
      <c r="CJ45" s="1">
        <f>POWER(0.925,FL45-1)*CJ$7*(1+(CJ$8/100))*(CJ$1)*(NOT(ISBLANK(FL45)))</f>
        <v>0</v>
      </c>
      <c r="CK45" s="1">
        <f>POWER(0.925,FM45-1)*CK$7*(1+(CK$8/100))*(CK$1)*(NOT(ISBLANK(FM45)))</f>
        <v>0</v>
      </c>
      <c r="CL45" s="1">
        <f>POWER(0.925,FN45-1)*CL$7*(1+(CL$8/100))*(CL$1)*(NOT(ISBLANK(FN45)))</f>
        <v>0</v>
      </c>
      <c r="CM45" s="1">
        <f>POWER(0.925,FO45-1)*CM$7*(1+(CM$8/100))*(CM$1)*(NOT(ISBLANK(FO45)))</f>
        <v>0</v>
      </c>
      <c r="CN45" s="1">
        <f>POWER(0.925,FP45-1)*CN$7*(1+(CN$8/100))*(CN$1)*(NOT(ISBLANK(FP45)))</f>
        <v>0</v>
      </c>
      <c r="CO45" s="1">
        <f>POWER(0.925,FQ45-1)*CO$7*(1+(CO$8/100))*(CO$1)*(NOT(ISBLANK(FQ45)))</f>
        <v>0</v>
      </c>
      <c r="CP45" s="1">
        <f>POWER(0.925,FR45-1)*CP$7*(1+(CP$8/100))*(CP$1)*(NOT(ISBLANK(FR45)))</f>
        <v>0</v>
      </c>
      <c r="CQ45" s="1">
        <f>POWER(0.925,FS45-1)*CQ$7*(1+(CQ$8/100))*(CQ$1)*(NOT(ISBLANK(FS45)))</f>
        <v>0</v>
      </c>
      <c r="CR45" s="1">
        <f>POWER(0.925,FT45-1)*CR$7*(1+(CR$8/100))*(CR$1)*(NOT(ISBLANK(FT45)))</f>
        <v>0</v>
      </c>
      <c r="CS45" s="1">
        <f>POWER(0.925,FU45-1)*CS$7*(1+(CS$8/100))*(CS$1)*(NOT(ISBLANK(FU45)))</f>
        <v>0</v>
      </c>
      <c r="CT45" s="1">
        <f>POWER(0.925,FV45-1)*CT$7*(1+(CT$8/100))*(CT$1)*(NOT(ISBLANK(FV45)))</f>
        <v>0</v>
      </c>
      <c r="CU45" s="1">
        <f>POWER(0.925,FW45-1)*CU$7*(1+(CU$8/100))*(CU$1)*(NOT(ISBLANK(FW45)))</f>
        <v>0</v>
      </c>
      <c r="CV45" s="1">
        <f>POWER(0.925,FX45-1)*CV$7*(1+(CV$8/100))*(CV$1)*(NOT(ISBLANK(FX45)))</f>
        <v>0</v>
      </c>
      <c r="CW45" s="1">
        <f>POWER(0.925,FY45-1)*CW$7*(1+(CW$8/100))*(CW$1)*(NOT(ISBLANK(FY45)))</f>
        <v>0</v>
      </c>
      <c r="CX45" s="1"/>
      <c r="CY45" s="1"/>
      <c r="EH45" s="1">
        <v>4</v>
      </c>
      <c r="EM45" s="1">
        <v>2</v>
      </c>
      <c r="EP45" s="1">
        <v>5</v>
      </c>
      <c r="EU45" s="1">
        <v>7</v>
      </c>
      <c r="EW45" s="1">
        <v>8</v>
      </c>
      <c r="EX45" s="1">
        <v>6</v>
      </c>
      <c r="FB45" s="1">
        <v>22</v>
      </c>
      <c r="FC45" s="1">
        <v>11</v>
      </c>
    </row>
    <row r="46" spans="1:167">
      <c r="A46" s="1">
        <f>1+A45</f>
        <v>37</v>
      </c>
      <c r="B46" s="1" t="s">
        <v>52</v>
      </c>
      <c r="C46" s="18">
        <f>IF(H46=H45,C45,(A46))</f>
        <v>37</v>
      </c>
      <c r="D46" s="18">
        <v>1</v>
      </c>
      <c r="E46" s="2" t="str">
        <f>IF(C46&gt;D46,CONCATENATE("↓",(C46-D46)),(IF(C46=D46,"↔",CONCATENATE("↑",(D46-C46)))))</f>
        <v>↓36</v>
      </c>
      <c r="F46" s="1" t="s">
        <v>282</v>
      </c>
      <c r="G46" s="1" t="s">
        <v>14</v>
      </c>
      <c r="H46" s="8">
        <f>SUM(K46:T46)</f>
        <v>179.45457622070316</v>
      </c>
      <c r="I46" s="1">
        <f>COUNTIF(V46:BA46,"&gt;0")</f>
        <v>1</v>
      </c>
      <c r="J46" s="1">
        <f>COUNTIF(BB46:CW46,"&gt;0")</f>
        <v>0</v>
      </c>
      <c r="K46" s="8">
        <f>LARGE($V46:$BA46,1)</f>
        <v>179.45457622070316</v>
      </c>
      <c r="L46" s="8">
        <f>LARGE($V46:$BA46,2)</f>
        <v>0</v>
      </c>
      <c r="M46" s="8">
        <f>LARGE($V46:$BA46,3)</f>
        <v>0</v>
      </c>
      <c r="N46" s="8">
        <f>LARGE($V46:$BA46,4)</f>
        <v>0</v>
      </c>
      <c r="O46" s="8">
        <f>LARGE($V46:$BA46,5)</f>
        <v>0</v>
      </c>
      <c r="P46" s="8">
        <f>LARGE($BB46:$CW46,1)</f>
        <v>0</v>
      </c>
      <c r="Q46" s="8">
        <f>LARGE($BB46:$CW46,2)</f>
        <v>0</v>
      </c>
      <c r="R46" s="8">
        <f>LARGE($BB46:$CW46,3)</f>
        <v>0</v>
      </c>
      <c r="S46" s="8">
        <f>LARGE($BB46:$CW46,4)</f>
        <v>0</v>
      </c>
      <c r="T46" s="8">
        <f>LARGE($BB46:$CW46,5)</f>
        <v>0</v>
      </c>
      <c r="V46" s="1">
        <f>POWER(0.925,CX46-1)*V$7*(1+(V$8/100))*(V$1)*(NOT(ISBLANK(CX46)))</f>
        <v>0</v>
      </c>
      <c r="W46" s="1">
        <f>POWER(0.925,CY46-1)*W$7*(1+(W$8/100))*(W$1)*(NOT(ISBLANK(CY46)))</f>
        <v>0</v>
      </c>
      <c r="X46" s="1">
        <f>POWER(0.925,CZ46-1)*X$7*(1+(X$8/100))*(X$1)*(NOT(ISBLANK(CZ46)))</f>
        <v>0</v>
      </c>
      <c r="Y46" s="1">
        <f>POWER(0.925,DA46-1)*Y$7*(1+(Y$8/100))*(Y$1)*(NOT(ISBLANK(DA46)))</f>
        <v>0</v>
      </c>
      <c r="Z46" s="1">
        <f>POWER(0.925,DB46-1)*Z$7*(1+(Z$8/100))*(Z$1)*(NOT(ISBLANK(DB46)))</f>
        <v>0</v>
      </c>
      <c r="AA46" s="1">
        <f>POWER(0.925,DC46-1)*AA$7*(1+(AA$8/100))*(AA$1)*(NOT(ISBLANK(DC46)))</f>
        <v>0</v>
      </c>
      <c r="AB46" s="1">
        <f>POWER(0.925,DD46-1)*AB$7*(1+(AB$8/100))*(AB$1)*(NOT(ISBLANK(DD46)))</f>
        <v>0</v>
      </c>
      <c r="AC46" s="1">
        <f>POWER(0.925,DE46-1)*AC$7*(1+(AC$8/100))*(AC$1)*(NOT(ISBLANK(DE46)))</f>
        <v>0</v>
      </c>
      <c r="AD46" s="1">
        <f>POWER(0.925,DF46-1)*AD$7*(1+(AD$8/100))*(AD$1)*(NOT(ISBLANK(DF46)))</f>
        <v>0</v>
      </c>
      <c r="AE46" s="1">
        <f>POWER(0.925,DG46-1)*AE$7*(1+(AE$8/100))*(AE$1)*(NOT(ISBLANK(DG46)))</f>
        <v>0</v>
      </c>
      <c r="AF46" s="1">
        <f>POWER(0.925,DH46-1)*AF$7*(1+(AF$8/100))*(AF$1)*(NOT(ISBLANK(DH46)))</f>
        <v>0</v>
      </c>
      <c r="AG46" s="1">
        <f>POWER(0.925,DI46-1)*AG$7*(1+(AG$8/100))*(AG$1)*(NOT(ISBLANK(DI46)))</f>
        <v>0</v>
      </c>
      <c r="AH46" s="1">
        <f>POWER(0.925,DJ46-1)*AH$7*(1+(AH$8/100))*(AH$1)*(NOT(ISBLANK(DJ46)))</f>
        <v>0</v>
      </c>
      <c r="AI46" s="1">
        <f>POWER(0.925,DK46-1)*AI$7*(1+(AI$8/100))*(AI$1)*(NOT(ISBLANK(DK46)))</f>
        <v>0</v>
      </c>
      <c r="AJ46" s="1">
        <f>POWER(0.925,DL46-1)*AJ$7*(1+(AJ$8/100))*(AJ$1)*(NOT(ISBLANK(DL46)))</f>
        <v>0</v>
      </c>
      <c r="AK46" s="1">
        <f>POWER(0.925,DM46-1)*AK$7*(1+(AK$8/100))*(AK$1)*(NOT(ISBLANK(DM46)))</f>
        <v>0</v>
      </c>
      <c r="AL46" s="1">
        <f>POWER(0.925,DN46-1)*AL$7*(1+(AL$8/100))*(AL$1)*(NOT(ISBLANK(DN46)))</f>
        <v>0</v>
      </c>
      <c r="AM46" s="1">
        <f>POWER(0.925,DO46-1)*AM$7*(1+(AM$8/100))*(AM$1)*(NOT(ISBLANK(DO46)))</f>
        <v>0</v>
      </c>
      <c r="AN46" s="1">
        <f>POWER(0.925,DP46-1)*AN$7*(1+(AN$8/100))*(AN$1)*(NOT(ISBLANK(DP46)))</f>
        <v>0</v>
      </c>
      <c r="AO46" s="1">
        <f>POWER(0.925,DQ46-1)*AO$7*(1+(AO$8/100))*(AO$1)*(NOT(ISBLANK(DQ46)))</f>
        <v>0</v>
      </c>
      <c r="AP46" s="1">
        <f>POWER(0.925,DR46-1)*AP$7*(1+(AP$8/100))*(AP$1)*(NOT(ISBLANK(DR46)))</f>
        <v>0</v>
      </c>
      <c r="AQ46" s="1">
        <f>POWER(0.925,DS46-1)*AQ$7*(1+(AQ$8/100))*(AQ$1)*(NOT(ISBLANK(DS46)))</f>
        <v>0</v>
      </c>
      <c r="AR46" s="1">
        <f>POWER(0.925,DT46-1)*AR$7*(1+(AR$8/100))*(AR$1)*(NOT(ISBLANK(DT46)))</f>
        <v>0</v>
      </c>
      <c r="AS46" s="1">
        <f>POWER(0.925,DU46-1)*AS$7*(1+(AS$8/100))*(AS$1)*(NOT(ISBLANK(DU46)))</f>
        <v>0</v>
      </c>
      <c r="AT46" s="1">
        <f>POWER(0.925,DV46-1)*AT$7*(1+(AT$8/100))*(AT$1)*(NOT(ISBLANK(DV46)))</f>
        <v>0</v>
      </c>
      <c r="AU46" s="1">
        <f>POWER(0.925,DW46-1)*AU$7*(1+(AU$8/100))*(AU$1)*(NOT(ISBLANK(DW46)))</f>
        <v>0</v>
      </c>
      <c r="AV46" s="1">
        <f>POWER(0.925,DX46-1)*AV$7*(1+(AV$8/100))*(AV$1)*(NOT(ISBLANK(DX46)))</f>
        <v>0</v>
      </c>
      <c r="AW46" s="1">
        <f>POWER(0.925,DY46-1)*AW$7*(1+(AW$8/100))*(AW$1)*(NOT(ISBLANK(DY46)))</f>
        <v>179.45457622070316</v>
      </c>
      <c r="AX46" s="1">
        <f>POWER(0.925,DZ46-1)*AX$7*(1+(AX$8/100))*(AX$1)*(NOT(ISBLANK(DZ46)))</f>
        <v>0</v>
      </c>
      <c r="AY46" s="1">
        <f>POWER(0.925,EA46-1)*AY$7*(1+(AY$8/100))*(AY$1)*(NOT(ISBLANK(EA46)))</f>
        <v>0</v>
      </c>
      <c r="AZ46" s="1">
        <f>POWER(0.925,EB46-1)*AZ$7*(1+(AZ$8/100))*(AZ$1)*(NOT(ISBLANK(EB46)))</f>
        <v>0</v>
      </c>
      <c r="BA46" s="1">
        <f>POWER(0.925,EC46-1)*BA$7*(1+(BA$8/100))*(BA$1)*(NOT(ISBLANK(EC46)))</f>
        <v>0</v>
      </c>
      <c r="BB46" s="1">
        <f>POWER(0.925,ED46-1)*BB$7*(1+(BB$8/100))*(BB$1)*(NOT(ISBLANK(ED46)))</f>
        <v>0</v>
      </c>
      <c r="BC46" s="1">
        <f>POWER(0.925,EE46-1)*BC$7*(1+(BC$8/100))*(BC$1)*(NOT(ISBLANK(EE46)))</f>
        <v>0</v>
      </c>
      <c r="BD46" s="1">
        <f>POWER(0.925,EF46-1)*BD$7*(1+(BD$8/100))*(BD$1)*(NOT(ISBLANK(EF46)))</f>
        <v>0</v>
      </c>
      <c r="BE46" s="1">
        <f>POWER(0.925,EG46-1)*BE$7*(1+(BE$8/100))*(BE$1)*(NOT(ISBLANK(EG46)))</f>
        <v>0</v>
      </c>
      <c r="BF46" s="1">
        <f>POWER(0.925,EH46-1)*BF$7*(1+(BF$8/100))*(BF$1)*(NOT(ISBLANK(EH46)))</f>
        <v>0</v>
      </c>
      <c r="BG46" s="1">
        <f>POWER(0.925,EI46-1)*BG$7*(1+(BG$8/100))*(BG$1)*(NOT(ISBLANK(EI46)))</f>
        <v>0</v>
      </c>
      <c r="BH46" s="1">
        <f>POWER(0.925,EJ46-1)*BH$7*(1+(BH$8/100))*(BH$1)*(NOT(ISBLANK(EJ46)))</f>
        <v>0</v>
      </c>
      <c r="BI46" s="1">
        <f>POWER(0.925,EK46-1)*BI$7*(1+(BI$8/100))*(BI$1)*(NOT(ISBLANK(EK46)))</f>
        <v>0</v>
      </c>
      <c r="BJ46" s="1">
        <f>POWER(0.925,EL46-1)*BJ$7*(1+(BJ$8/100))*(BJ$1)*(NOT(ISBLANK(EL46)))</f>
        <v>0</v>
      </c>
      <c r="BK46" s="1">
        <f>POWER(0.925,EM46-1)*BK$7*(1+(BK$8/100))*(BK$1)*(NOT(ISBLANK(EM46)))</f>
        <v>0</v>
      </c>
      <c r="BL46" s="1">
        <f>POWER(0.925,EN46-1)*BL$7*(1+(BL$8/100))*(BL$1)*(NOT(ISBLANK(EN46)))</f>
        <v>0</v>
      </c>
      <c r="BM46" s="1">
        <f>POWER(0.925,EO46-1)*BM$7*(1+(BM$8/100))*(BM$1)*(NOT(ISBLANK(EO46)))</f>
        <v>0</v>
      </c>
      <c r="BN46" s="1">
        <f>POWER(0.925,EP46-1)*BN$7*(1+(BN$8/100))*(BN$1)*(NOT(ISBLANK(EP46)))</f>
        <v>0</v>
      </c>
      <c r="BO46" s="1">
        <f>POWER(0.925,EQ46-1)*BO$7*(1+(BO$8/100))*(BO$1)*(NOT(ISBLANK(EQ46)))</f>
        <v>0</v>
      </c>
      <c r="BP46" s="1">
        <f>POWER(0.925,ER46-1)*BP$7*(1+(BP$8/100))*(BP$1)*(NOT(ISBLANK(ER46)))</f>
        <v>0</v>
      </c>
      <c r="BQ46" s="1">
        <f>POWER(0.925,ES46-1)*BQ$7*(1+(BQ$8/100))*(BQ$1)*(NOT(ISBLANK(ES46)))</f>
        <v>0</v>
      </c>
      <c r="BR46" s="1">
        <f>POWER(0.925,ET46-1)*BR$7*(1+(BR$8/100))*(BR$1)*(NOT(ISBLANK(ET46)))</f>
        <v>0</v>
      </c>
      <c r="BS46" s="1">
        <f>POWER(0.925,EU46-1)*BS$7*(1+(BS$8/100))*(BS$1)*(NOT(ISBLANK(EU46)))</f>
        <v>0</v>
      </c>
      <c r="BT46" s="1">
        <f>POWER(0.925,EV46-1)*BT$7*(1+(BT$8/100))*(BT$1)*(NOT(ISBLANK(EV46)))</f>
        <v>0</v>
      </c>
      <c r="BU46" s="1">
        <f>POWER(0.925,EW46-1)*BU$7*(1+(BU$8/100))*(BU$1)*(NOT(ISBLANK(EW46)))</f>
        <v>0</v>
      </c>
      <c r="BV46" s="1">
        <f>POWER(0.925,EX46-1)*BV$7*(1+(BV$8/100))*(BV$1)*(NOT(ISBLANK(EX46)))</f>
        <v>0</v>
      </c>
      <c r="BW46" s="1">
        <f>POWER(0.925,EY46-1)*BW$7*(1+(BW$8/100))*(BW$1)*(NOT(ISBLANK(EY46)))</f>
        <v>0</v>
      </c>
      <c r="BX46" s="1">
        <f>POWER(0.925,EZ46-1)*BX$7*(1+(BX$8/100))*(BX$1)*(NOT(ISBLANK(EZ46)))</f>
        <v>0</v>
      </c>
      <c r="BY46" s="1">
        <f>POWER(0.925,FA46-1)*BY$7*(1+(BY$8/100))*(BY$1)*(NOT(ISBLANK(FA46)))</f>
        <v>0</v>
      </c>
      <c r="BZ46" s="1">
        <f>POWER(0.925,FB46-1)*BZ$7*(1+(BZ$8/100))*(BZ$1)*(NOT(ISBLANK(FB46)))</f>
        <v>0</v>
      </c>
      <c r="CA46" s="1">
        <f>POWER(0.925,FC46-1)*CA$7*(1+(CA$8/100))*(CA$1)*(NOT(ISBLANK(FC46)))</f>
        <v>0</v>
      </c>
      <c r="CB46" s="1">
        <f>POWER(0.925,FD46-1)*CB$7*(1+(CB$8/100))*(CB$1)*(NOT(ISBLANK(FD46)))</f>
        <v>0</v>
      </c>
      <c r="CC46" s="1">
        <f>POWER(0.925,FE46-1)*CC$7*(1+(CC$8/100))*(CC$1)*(NOT(ISBLANK(FE46)))</f>
        <v>0</v>
      </c>
      <c r="CD46" s="1">
        <f>POWER(0.925,FF46-1)*CD$7*(1+(CD$8/100))*(CD$1)*(NOT(ISBLANK(FF46)))</f>
        <v>0</v>
      </c>
      <c r="CE46" s="1">
        <f>POWER(0.925,FG46-1)*CE$7*(1+(CE$8/100))*(CE$1)*(NOT(ISBLANK(FG46)))</f>
        <v>0</v>
      </c>
      <c r="CF46" s="1">
        <f>POWER(0.925,FH46-1)*CF$7*(1+(CF$8/100))*(CF$1)*(NOT(ISBLANK(FH46)))</f>
        <v>0</v>
      </c>
      <c r="CG46" s="1">
        <f>POWER(0.925,FI46-1)*CG$7*(1+(CG$8/100))*(CG$1)*(NOT(ISBLANK(FI46)))</f>
        <v>0</v>
      </c>
      <c r="CH46" s="1">
        <f>POWER(0.925,FJ46-1)*CH$7*(1+(CH$8/100))*(CH$1)*(NOT(ISBLANK(FJ46)))</f>
        <v>0</v>
      </c>
      <c r="CI46" s="1">
        <f>POWER(0.925,FK46-1)*CI$7*(1+(CI$8/100))*(CI$1)*(NOT(ISBLANK(FK46)))</f>
        <v>0</v>
      </c>
      <c r="CJ46" s="1">
        <f>POWER(0.925,FL46-1)*CJ$7*(1+(CJ$8/100))*(CJ$1)*(NOT(ISBLANK(FL46)))</f>
        <v>0</v>
      </c>
      <c r="CK46" s="1">
        <f>POWER(0.925,FM46-1)*CK$7*(1+(CK$8/100))*(CK$1)*(NOT(ISBLANK(FM46)))</f>
        <v>0</v>
      </c>
      <c r="CL46" s="1">
        <f>POWER(0.925,FN46-1)*CL$7*(1+(CL$8/100))*(CL$1)*(NOT(ISBLANK(FN46)))</f>
        <v>0</v>
      </c>
      <c r="CM46" s="1">
        <f>POWER(0.925,FO46-1)*CM$7*(1+(CM$8/100))*(CM$1)*(NOT(ISBLANK(FO46)))</f>
        <v>0</v>
      </c>
      <c r="CN46" s="1">
        <f>POWER(0.925,FP46-1)*CN$7*(1+(CN$8/100))*(CN$1)*(NOT(ISBLANK(FP46)))</f>
        <v>0</v>
      </c>
      <c r="CO46" s="1">
        <f>POWER(0.925,FQ46-1)*CO$7*(1+(CO$8/100))*(CO$1)*(NOT(ISBLANK(FQ46)))</f>
        <v>0</v>
      </c>
      <c r="CP46" s="1">
        <f>POWER(0.925,FR46-1)*CP$7*(1+(CP$8/100))*(CP$1)*(NOT(ISBLANK(FR46)))</f>
        <v>0</v>
      </c>
      <c r="CQ46" s="1">
        <f>POWER(0.925,FS46-1)*CQ$7*(1+(CQ$8/100))*(CQ$1)*(NOT(ISBLANK(FS46)))</f>
        <v>0</v>
      </c>
      <c r="CR46" s="1">
        <f>POWER(0.925,FT46-1)*CR$7*(1+(CR$8/100))*(CR$1)*(NOT(ISBLANK(FT46)))</f>
        <v>0</v>
      </c>
      <c r="CS46" s="1">
        <f>POWER(0.925,FU46-1)*CS$7*(1+(CS$8/100))*(CS$1)*(NOT(ISBLANK(FU46)))</f>
        <v>0</v>
      </c>
      <c r="CT46" s="1">
        <f>POWER(0.925,FV46-1)*CT$7*(1+(CT$8/100))*(CT$1)*(NOT(ISBLANK(FV46)))</f>
        <v>0</v>
      </c>
      <c r="CU46" s="1">
        <f>POWER(0.925,FW46-1)*CU$7*(1+(CU$8/100))*(CU$1)*(NOT(ISBLANK(FW46)))</f>
        <v>0</v>
      </c>
      <c r="CV46" s="1">
        <f>POWER(0.925,FX46-1)*CV$7*(1+(CV$8/100))*(CV$1)*(NOT(ISBLANK(FX46)))</f>
        <v>0</v>
      </c>
      <c r="CW46" s="1">
        <f>POWER(0.925,FY46-1)*CW$7*(1+(CW$8/100))*(CW$1)*(NOT(ISBLANK(FY46)))</f>
        <v>0</v>
      </c>
      <c r="CX46" s="1"/>
      <c r="CY46" s="1"/>
      <c r="DY46" s="1">
        <v>6</v>
      </c>
      <c r="EM46" s="1">
        <v>4</v>
      </c>
      <c r="EQ46" s="1">
        <v>3</v>
      </c>
      <c r="EW46" s="1">
        <v>4</v>
      </c>
      <c r="EY46" s="1">
        <v>4</v>
      </c>
      <c r="FB46" s="1">
        <v>30</v>
      </c>
      <c r="FH46" s="1">
        <v>11</v>
      </c>
    </row>
    <row r="47" spans="1:167">
      <c r="A47" s="1">
        <f>1+A46</f>
        <v>38</v>
      </c>
      <c r="B47" s="1" t="s">
        <v>52</v>
      </c>
      <c r="C47" s="18">
        <f>IF(H47=H46,C46,(A47))</f>
        <v>38</v>
      </c>
      <c r="D47" s="18">
        <v>1</v>
      </c>
      <c r="E47" s="2" t="str">
        <f>IF(C47&gt;D47,CONCATENATE("↓",(C47-D47)),(IF(C47=D47,"↔",CONCATENATE("↑",(D47-C47)))))</f>
        <v>↓37</v>
      </c>
      <c r="F47" s="1" t="s">
        <v>333</v>
      </c>
      <c r="G47" s="1" t="s">
        <v>21</v>
      </c>
      <c r="H47" s="8">
        <f>SUM(K47:T47)</f>
        <v>169.8288560409375</v>
      </c>
      <c r="I47" s="1">
        <f>COUNTIF(V47:BA47,"&gt;0")</f>
        <v>0</v>
      </c>
      <c r="J47" s="1">
        <f>COUNTIF(BB47:CW47,"&gt;0")</f>
        <v>1</v>
      </c>
      <c r="K47" s="8">
        <f>LARGE($V47:$BA47,1)</f>
        <v>0</v>
      </c>
      <c r="L47" s="8">
        <f>LARGE($V47:$BA47,2)</f>
        <v>0</v>
      </c>
      <c r="M47" s="8">
        <f>LARGE($V47:$BA47,3)</f>
        <v>0</v>
      </c>
      <c r="N47" s="8">
        <f>LARGE($V47:$BA47,4)</f>
        <v>0</v>
      </c>
      <c r="O47" s="8">
        <f>LARGE($V47:$BA47,5)</f>
        <v>0</v>
      </c>
      <c r="P47" s="8">
        <f>LARGE($BB47:$CW47,1)</f>
        <v>169.8288560409375</v>
      </c>
      <c r="Q47" s="8">
        <f>LARGE($BB47:$CW47,2)</f>
        <v>0</v>
      </c>
      <c r="R47" s="8">
        <f>LARGE($BB47:$CW47,3)</f>
        <v>0</v>
      </c>
      <c r="S47" s="8">
        <f>LARGE($BB47:$CW47,4)</f>
        <v>0</v>
      </c>
      <c r="T47" s="8">
        <f>LARGE($BB47:$CW47,5)</f>
        <v>0</v>
      </c>
      <c r="V47" s="1">
        <f>POWER(0.925,CX47-1)*V$7*(1+(V$8/100))*(V$1)*(NOT(ISBLANK(CX47)))</f>
        <v>0</v>
      </c>
      <c r="W47" s="1">
        <f>POWER(0.925,CY47-1)*W$7*(1+(W$8/100))*(W$1)*(NOT(ISBLANK(CY47)))</f>
        <v>0</v>
      </c>
      <c r="X47" s="1">
        <f>POWER(0.925,CZ47-1)*X$7*(1+(X$8/100))*(X$1)*(NOT(ISBLANK(CZ47)))</f>
        <v>0</v>
      </c>
      <c r="Y47" s="1">
        <f>POWER(0.925,DA47-1)*Y$7*(1+(Y$8/100))*(Y$1)*(NOT(ISBLANK(DA47)))</f>
        <v>0</v>
      </c>
      <c r="Z47" s="1">
        <f>POWER(0.925,DB47-1)*Z$7*(1+(Z$8/100))*(Z$1)*(NOT(ISBLANK(DB47)))</f>
        <v>0</v>
      </c>
      <c r="AA47" s="1">
        <f>POWER(0.925,DC47-1)*AA$7*(1+(AA$8/100))*(AA$1)*(NOT(ISBLANK(DC47)))</f>
        <v>0</v>
      </c>
      <c r="AB47" s="1">
        <f>POWER(0.925,DD47-1)*AB$7*(1+(AB$8/100))*(AB$1)*(NOT(ISBLANK(DD47)))</f>
        <v>0</v>
      </c>
      <c r="AC47" s="1">
        <f>POWER(0.925,DE47-1)*AC$7*(1+(AC$8/100))*(AC$1)*(NOT(ISBLANK(DE47)))</f>
        <v>0</v>
      </c>
      <c r="AD47" s="1">
        <f>POWER(0.925,DF47-1)*AD$7*(1+(AD$8/100))*(AD$1)*(NOT(ISBLANK(DF47)))</f>
        <v>0</v>
      </c>
      <c r="AE47" s="1">
        <f>POWER(0.925,DG47-1)*AE$7*(1+(AE$8/100))*(AE$1)*(NOT(ISBLANK(DG47)))</f>
        <v>0</v>
      </c>
      <c r="AF47" s="1">
        <f>POWER(0.925,DH47-1)*AF$7*(1+(AF$8/100))*(AF$1)*(NOT(ISBLANK(DH47)))</f>
        <v>0</v>
      </c>
      <c r="AG47" s="1">
        <f>POWER(0.925,DI47-1)*AG$7*(1+(AG$8/100))*(AG$1)*(NOT(ISBLANK(DI47)))</f>
        <v>0</v>
      </c>
      <c r="AH47" s="1">
        <f>POWER(0.925,DJ47-1)*AH$7*(1+(AH$8/100))*(AH$1)*(NOT(ISBLANK(DJ47)))</f>
        <v>0</v>
      </c>
      <c r="AI47" s="1">
        <f>POWER(0.925,DK47-1)*AI$7*(1+(AI$8/100))*(AI$1)*(NOT(ISBLANK(DK47)))</f>
        <v>0</v>
      </c>
      <c r="AJ47" s="1">
        <f>POWER(0.925,DL47-1)*AJ$7*(1+(AJ$8/100))*(AJ$1)*(NOT(ISBLANK(DL47)))</f>
        <v>0</v>
      </c>
      <c r="AK47" s="1">
        <f>POWER(0.925,DM47-1)*AK$7*(1+(AK$8/100))*(AK$1)*(NOT(ISBLANK(DM47)))</f>
        <v>0</v>
      </c>
      <c r="AL47" s="1">
        <f>POWER(0.925,DN47-1)*AL$7*(1+(AL$8/100))*(AL$1)*(NOT(ISBLANK(DN47)))</f>
        <v>0</v>
      </c>
      <c r="AM47" s="1">
        <f>POWER(0.925,DO47-1)*AM$7*(1+(AM$8/100))*(AM$1)*(NOT(ISBLANK(DO47)))</f>
        <v>0</v>
      </c>
      <c r="AN47" s="1">
        <f>POWER(0.925,DP47-1)*AN$7*(1+(AN$8/100))*(AN$1)*(NOT(ISBLANK(DP47)))</f>
        <v>0</v>
      </c>
      <c r="AO47" s="1">
        <f>POWER(0.925,DQ47-1)*AO$7*(1+(AO$8/100))*(AO$1)*(NOT(ISBLANK(DQ47)))</f>
        <v>0</v>
      </c>
      <c r="AP47" s="1">
        <f>POWER(0.925,DR47-1)*AP$7*(1+(AP$8/100))*(AP$1)*(NOT(ISBLANK(DR47)))</f>
        <v>0</v>
      </c>
      <c r="AQ47" s="1">
        <f>POWER(0.925,DS47-1)*AQ$7*(1+(AQ$8/100))*(AQ$1)*(NOT(ISBLANK(DS47)))</f>
        <v>0</v>
      </c>
      <c r="AR47" s="1">
        <f>POWER(0.925,DT47-1)*AR$7*(1+(AR$8/100))*(AR$1)*(NOT(ISBLANK(DT47)))</f>
        <v>0</v>
      </c>
      <c r="AS47" s="1">
        <f>POWER(0.925,DU47-1)*AS$7*(1+(AS$8/100))*(AS$1)*(NOT(ISBLANK(DU47)))</f>
        <v>0</v>
      </c>
      <c r="AT47" s="1">
        <f>POWER(0.925,DV47-1)*AT$7*(1+(AT$8/100))*(AT$1)*(NOT(ISBLANK(DV47)))</f>
        <v>0</v>
      </c>
      <c r="AU47" s="1">
        <f>POWER(0.925,DW47-1)*AU$7*(1+(AU$8/100))*(AU$1)*(NOT(ISBLANK(DW47)))</f>
        <v>0</v>
      </c>
      <c r="AV47" s="1">
        <f>POWER(0.925,DX47-1)*AV$7*(1+(AV$8/100))*(AV$1)*(NOT(ISBLANK(DX47)))</f>
        <v>0</v>
      </c>
      <c r="AW47" s="1">
        <f>POWER(0.925,DY47-1)*AW$7*(1+(AW$8/100))*(AW$1)*(NOT(ISBLANK(DY47)))</f>
        <v>0</v>
      </c>
      <c r="AX47" s="1">
        <f>POWER(0.925,DZ47-1)*AX$7*(1+(AX$8/100))*(AX$1)*(NOT(ISBLANK(DZ47)))</f>
        <v>0</v>
      </c>
      <c r="AY47" s="1">
        <f>POWER(0.925,EA47-1)*AY$7*(1+(AY$8/100))*(AY$1)*(NOT(ISBLANK(EA47)))</f>
        <v>0</v>
      </c>
      <c r="AZ47" s="1">
        <f>POWER(0.925,EB47-1)*AZ$7*(1+(AZ$8/100))*(AZ$1)*(NOT(ISBLANK(EB47)))</f>
        <v>0</v>
      </c>
      <c r="BA47" s="1">
        <f>POWER(0.925,EC47-1)*BA$7*(1+(BA$8/100))*(BA$1)*(NOT(ISBLANK(EC47)))</f>
        <v>0</v>
      </c>
      <c r="BB47" s="1">
        <f>POWER(0.925,ED47-1)*BB$7*(1+(BB$8/100))*(BB$1)*(NOT(ISBLANK(ED47)))</f>
        <v>0</v>
      </c>
      <c r="BC47" s="1">
        <f>POWER(0.925,EE47-1)*BC$7*(1+(BC$8/100))*(BC$1)*(NOT(ISBLANK(EE47)))</f>
        <v>0</v>
      </c>
      <c r="BD47" s="1">
        <f>POWER(0.925,EF47-1)*BD$7*(1+(BD$8/100))*(BD$1)*(NOT(ISBLANK(EF47)))</f>
        <v>0</v>
      </c>
      <c r="BE47" s="1">
        <f>POWER(0.925,EG47-1)*BE$7*(1+(BE$8/100))*(BE$1)*(NOT(ISBLANK(EG47)))</f>
        <v>0</v>
      </c>
      <c r="BF47" s="1">
        <f>POWER(0.925,EH47-1)*BF$7*(1+(BF$8/100))*(BF$1)*(NOT(ISBLANK(EH47)))</f>
        <v>169.8288560409375</v>
      </c>
      <c r="BG47" s="1">
        <f>POWER(0.925,EI47-1)*BG$7*(1+(BG$8/100))*(BG$1)*(NOT(ISBLANK(EI47)))</f>
        <v>0</v>
      </c>
      <c r="BH47" s="1">
        <f>POWER(0.925,EJ47-1)*BH$7*(1+(BH$8/100))*(BH$1)*(NOT(ISBLANK(EJ47)))</f>
        <v>0</v>
      </c>
      <c r="BI47" s="1">
        <f>POWER(0.925,EK47-1)*BI$7*(1+(BI$8/100))*(BI$1)*(NOT(ISBLANK(EK47)))</f>
        <v>0</v>
      </c>
      <c r="BJ47" s="1">
        <f>POWER(0.925,EL47-1)*BJ$7*(1+(BJ$8/100))*(BJ$1)*(NOT(ISBLANK(EL47)))</f>
        <v>0</v>
      </c>
      <c r="BK47" s="1">
        <f>POWER(0.925,EM47-1)*BK$7*(1+(BK$8/100))*(BK$1)*(NOT(ISBLANK(EM47)))</f>
        <v>0</v>
      </c>
      <c r="BL47" s="1">
        <f>POWER(0.925,EN47-1)*BL$7*(1+(BL$8/100))*(BL$1)*(NOT(ISBLANK(EN47)))</f>
        <v>0</v>
      </c>
      <c r="BM47" s="1">
        <f>POWER(0.925,EO47-1)*BM$7*(1+(BM$8/100))*(BM$1)*(NOT(ISBLANK(EO47)))</f>
        <v>0</v>
      </c>
      <c r="BN47" s="1">
        <f>POWER(0.925,EP47-1)*BN$7*(1+(BN$8/100))*(BN$1)*(NOT(ISBLANK(EP47)))</f>
        <v>0</v>
      </c>
      <c r="BO47" s="1">
        <f>POWER(0.925,EQ47-1)*BO$7*(1+(BO$8/100))*(BO$1)*(NOT(ISBLANK(EQ47)))</f>
        <v>0</v>
      </c>
      <c r="BP47" s="1">
        <f>POWER(0.925,ER47-1)*BP$7*(1+(BP$8/100))*(BP$1)*(NOT(ISBLANK(ER47)))</f>
        <v>0</v>
      </c>
      <c r="BQ47" s="1">
        <f>POWER(0.925,ES47-1)*BQ$7*(1+(BQ$8/100))*(BQ$1)*(NOT(ISBLANK(ES47)))</f>
        <v>0</v>
      </c>
      <c r="BR47" s="1">
        <f>POWER(0.925,ET47-1)*BR$7*(1+(BR$8/100))*(BR$1)*(NOT(ISBLANK(ET47)))</f>
        <v>0</v>
      </c>
      <c r="BS47" s="1">
        <f>POWER(0.925,EU47-1)*BS$7*(1+(BS$8/100))*(BS$1)*(NOT(ISBLANK(EU47)))</f>
        <v>0</v>
      </c>
      <c r="BT47" s="1">
        <f>POWER(0.925,EV47-1)*BT$7*(1+(BT$8/100))*(BT$1)*(NOT(ISBLANK(EV47)))</f>
        <v>0</v>
      </c>
      <c r="BU47" s="1">
        <f>POWER(0.925,EW47-1)*BU$7*(1+(BU$8/100))*(BU$1)*(NOT(ISBLANK(EW47)))</f>
        <v>0</v>
      </c>
      <c r="BV47" s="1">
        <f>POWER(0.925,EX47-1)*BV$7*(1+(BV$8/100))*(BV$1)*(NOT(ISBLANK(EX47)))</f>
        <v>0</v>
      </c>
      <c r="BW47" s="1">
        <f>POWER(0.925,EY47-1)*BW$7*(1+(BW$8/100))*(BW$1)*(NOT(ISBLANK(EY47)))</f>
        <v>0</v>
      </c>
      <c r="BX47" s="1">
        <f>POWER(0.925,EZ47-1)*BX$7*(1+(BX$8/100))*(BX$1)*(NOT(ISBLANK(EZ47)))</f>
        <v>0</v>
      </c>
      <c r="BY47" s="1">
        <f>POWER(0.925,FA47-1)*BY$7*(1+(BY$8/100))*(BY$1)*(NOT(ISBLANK(FA47)))</f>
        <v>0</v>
      </c>
      <c r="BZ47" s="1">
        <f>POWER(0.925,FB47-1)*BZ$7*(1+(BZ$8/100))*(BZ$1)*(NOT(ISBLANK(FB47)))</f>
        <v>0</v>
      </c>
      <c r="CA47" s="1">
        <f>POWER(0.925,FC47-1)*CA$7*(1+(CA$8/100))*(CA$1)*(NOT(ISBLANK(FC47)))</f>
        <v>0</v>
      </c>
      <c r="CB47" s="1">
        <f>POWER(0.925,FD47-1)*CB$7*(1+(CB$8/100))*(CB$1)*(NOT(ISBLANK(FD47)))</f>
        <v>0</v>
      </c>
      <c r="CC47" s="1">
        <f>POWER(0.925,FE47-1)*CC$7*(1+(CC$8/100))*(CC$1)*(NOT(ISBLANK(FE47)))</f>
        <v>0</v>
      </c>
      <c r="CD47" s="1">
        <f>POWER(0.925,FF47-1)*CD$7*(1+(CD$8/100))*(CD$1)*(NOT(ISBLANK(FF47)))</f>
        <v>0</v>
      </c>
      <c r="CE47" s="1">
        <f>POWER(0.925,FG47-1)*CE$7*(1+(CE$8/100))*(CE$1)*(NOT(ISBLANK(FG47)))</f>
        <v>0</v>
      </c>
      <c r="CF47" s="1">
        <f>POWER(0.925,FH47-1)*CF$7*(1+(CF$8/100))*(CF$1)*(NOT(ISBLANK(FH47)))</f>
        <v>0</v>
      </c>
      <c r="CG47" s="1">
        <f>POWER(0.925,FI47-1)*CG$7*(1+(CG$8/100))*(CG$1)*(NOT(ISBLANK(FI47)))</f>
        <v>0</v>
      </c>
      <c r="CH47" s="1">
        <f>POWER(0.925,FJ47-1)*CH$7*(1+(CH$8/100))*(CH$1)*(NOT(ISBLANK(FJ47)))</f>
        <v>0</v>
      </c>
      <c r="CI47" s="1">
        <f>POWER(0.925,FK47-1)*CI$7*(1+(CI$8/100))*(CI$1)*(NOT(ISBLANK(FK47)))</f>
        <v>0</v>
      </c>
      <c r="CJ47" s="1">
        <f>POWER(0.925,FL47-1)*CJ$7*(1+(CJ$8/100))*(CJ$1)*(NOT(ISBLANK(FL47)))</f>
        <v>0</v>
      </c>
      <c r="CK47" s="1">
        <f>POWER(0.925,FM47-1)*CK$7*(1+(CK$8/100))*(CK$1)*(NOT(ISBLANK(FM47)))</f>
        <v>0</v>
      </c>
      <c r="CL47" s="1">
        <f>POWER(0.925,FN47-1)*CL$7*(1+(CL$8/100))*(CL$1)*(NOT(ISBLANK(FN47)))</f>
        <v>0</v>
      </c>
      <c r="CM47" s="1">
        <f>POWER(0.925,FO47-1)*CM$7*(1+(CM$8/100))*(CM$1)*(NOT(ISBLANK(FO47)))</f>
        <v>0</v>
      </c>
      <c r="CN47" s="1">
        <f>POWER(0.925,FP47-1)*CN$7*(1+(CN$8/100))*(CN$1)*(NOT(ISBLANK(FP47)))</f>
        <v>0</v>
      </c>
      <c r="CO47" s="1">
        <f>POWER(0.925,FQ47-1)*CO$7*(1+(CO$8/100))*(CO$1)*(NOT(ISBLANK(FQ47)))</f>
        <v>0</v>
      </c>
      <c r="CP47" s="1">
        <f>POWER(0.925,FR47-1)*CP$7*(1+(CP$8/100))*(CP$1)*(NOT(ISBLANK(FR47)))</f>
        <v>0</v>
      </c>
      <c r="CQ47" s="1">
        <f>POWER(0.925,FS47-1)*CQ$7*(1+(CQ$8/100))*(CQ$1)*(NOT(ISBLANK(FS47)))</f>
        <v>0</v>
      </c>
      <c r="CR47" s="1">
        <f>POWER(0.925,FT47-1)*CR$7*(1+(CR$8/100))*(CR$1)*(NOT(ISBLANK(FT47)))</f>
        <v>0</v>
      </c>
      <c r="CS47" s="1">
        <f>POWER(0.925,FU47-1)*CS$7*(1+(CS$8/100))*(CS$1)*(NOT(ISBLANK(FU47)))</f>
        <v>0</v>
      </c>
      <c r="CT47" s="1">
        <f>POWER(0.925,FV47-1)*CT$7*(1+(CT$8/100))*(CT$1)*(NOT(ISBLANK(FV47)))</f>
        <v>0</v>
      </c>
      <c r="CU47" s="1">
        <f>POWER(0.925,FW47-1)*CU$7*(1+(CU$8/100))*(CU$1)*(NOT(ISBLANK(FW47)))</f>
        <v>0</v>
      </c>
      <c r="CV47" s="1">
        <f>POWER(0.925,FX47-1)*CV$7*(1+(CV$8/100))*(CV$1)*(NOT(ISBLANK(FX47)))</f>
        <v>0</v>
      </c>
      <c r="CW47" s="1">
        <f>POWER(0.925,FY47-1)*CW$7*(1+(CW$8/100))*(CW$1)*(NOT(ISBLANK(FY47)))</f>
        <v>0</v>
      </c>
      <c r="CX47" s="1"/>
      <c r="CY47" s="1"/>
      <c r="EH47" s="1">
        <v>5</v>
      </c>
      <c r="EP47" s="1">
        <v>13</v>
      </c>
      <c r="FB47" s="1">
        <v>18</v>
      </c>
      <c r="FC47" s="1">
        <v>9</v>
      </c>
      <c r="FH47" s="1">
        <v>9</v>
      </c>
    </row>
    <row r="48" spans="1:167">
      <c r="A48" s="1">
        <f>1+A47</f>
        <v>39</v>
      </c>
      <c r="B48" s="1" t="s">
        <v>52</v>
      </c>
      <c r="C48" s="18">
        <f>IF(H48=H47,C47,(A48))</f>
        <v>39</v>
      </c>
      <c r="D48" s="18">
        <v>1</v>
      </c>
      <c r="E48" s="2" t="str">
        <f>IF(C48&gt;D48,CONCATENATE("↓",(C48-D48)),(IF(C48=D48,"↔",CONCATENATE("↑",(D48-C48)))))</f>
        <v>↓38</v>
      </c>
      <c r="F48" s="1" t="s">
        <v>283</v>
      </c>
      <c r="G48" s="1" t="s">
        <v>14</v>
      </c>
      <c r="H48" s="8">
        <f>SUM(K48:T48)</f>
        <v>165.99548300415046</v>
      </c>
      <c r="I48" s="1">
        <f>COUNTIF(V48:BA48,"&gt;0")</f>
        <v>1</v>
      </c>
      <c r="J48" s="1">
        <f>COUNTIF(BB48:CW48,"&gt;0")</f>
        <v>0</v>
      </c>
      <c r="K48" s="8">
        <f>LARGE($V48:$BA48,1)</f>
        <v>165.99548300415046</v>
      </c>
      <c r="L48" s="8">
        <f>LARGE($V48:$BA48,2)</f>
        <v>0</v>
      </c>
      <c r="M48" s="8">
        <f>LARGE($V48:$BA48,3)</f>
        <v>0</v>
      </c>
      <c r="N48" s="8">
        <f>LARGE($V48:$BA48,4)</f>
        <v>0</v>
      </c>
      <c r="O48" s="8">
        <f>LARGE($V48:$BA48,5)</f>
        <v>0</v>
      </c>
      <c r="P48" s="8">
        <f>LARGE($BB48:$CW48,1)</f>
        <v>0</v>
      </c>
      <c r="Q48" s="8">
        <f>LARGE($BB48:$CW48,2)</f>
        <v>0</v>
      </c>
      <c r="R48" s="8">
        <f>LARGE($BB48:$CW48,3)</f>
        <v>0</v>
      </c>
      <c r="S48" s="8">
        <f>LARGE($BB48:$CW48,4)</f>
        <v>0</v>
      </c>
      <c r="T48" s="8">
        <f>LARGE($BB48:$CW48,5)</f>
        <v>0</v>
      </c>
      <c r="V48" s="1">
        <f>POWER(0.925,CX48-1)*V$7*(1+(V$8/100))*(V$1)*(NOT(ISBLANK(CX48)))</f>
        <v>0</v>
      </c>
      <c r="W48" s="1">
        <f>POWER(0.925,CY48-1)*W$7*(1+(W$8/100))*(W$1)*(NOT(ISBLANK(CY48)))</f>
        <v>0</v>
      </c>
      <c r="X48" s="1">
        <f>POWER(0.925,CZ48-1)*X$7*(1+(X$8/100))*(X$1)*(NOT(ISBLANK(CZ48)))</f>
        <v>0</v>
      </c>
      <c r="Y48" s="1">
        <f>POWER(0.925,DA48-1)*Y$7*(1+(Y$8/100))*(Y$1)*(NOT(ISBLANK(DA48)))</f>
        <v>0</v>
      </c>
      <c r="Z48" s="1">
        <f>POWER(0.925,DB48-1)*Z$7*(1+(Z$8/100))*(Z$1)*(NOT(ISBLANK(DB48)))</f>
        <v>0</v>
      </c>
      <c r="AA48" s="1">
        <f>POWER(0.925,DC48-1)*AA$7*(1+(AA$8/100))*(AA$1)*(NOT(ISBLANK(DC48)))</f>
        <v>0</v>
      </c>
      <c r="AB48" s="1">
        <f>POWER(0.925,DD48-1)*AB$7*(1+(AB$8/100))*(AB$1)*(NOT(ISBLANK(DD48)))</f>
        <v>0</v>
      </c>
      <c r="AC48" s="1">
        <f>POWER(0.925,DE48-1)*AC$7*(1+(AC$8/100))*(AC$1)*(NOT(ISBLANK(DE48)))</f>
        <v>0</v>
      </c>
      <c r="AD48" s="1">
        <f>POWER(0.925,DF48-1)*AD$7*(1+(AD$8/100))*(AD$1)*(NOT(ISBLANK(DF48)))</f>
        <v>0</v>
      </c>
      <c r="AE48" s="1">
        <f>POWER(0.925,DG48-1)*AE$7*(1+(AE$8/100))*(AE$1)*(NOT(ISBLANK(DG48)))</f>
        <v>0</v>
      </c>
      <c r="AF48" s="1">
        <f>POWER(0.925,DH48-1)*AF$7*(1+(AF$8/100))*(AF$1)*(NOT(ISBLANK(DH48)))</f>
        <v>0</v>
      </c>
      <c r="AG48" s="1">
        <f>POWER(0.925,DI48-1)*AG$7*(1+(AG$8/100))*(AG$1)*(NOT(ISBLANK(DI48)))</f>
        <v>0</v>
      </c>
      <c r="AH48" s="1">
        <f>POWER(0.925,DJ48-1)*AH$7*(1+(AH$8/100))*(AH$1)*(NOT(ISBLANK(DJ48)))</f>
        <v>0</v>
      </c>
      <c r="AI48" s="1">
        <f>POWER(0.925,DK48-1)*AI$7*(1+(AI$8/100))*(AI$1)*(NOT(ISBLANK(DK48)))</f>
        <v>0</v>
      </c>
      <c r="AJ48" s="1">
        <f>POWER(0.925,DL48-1)*AJ$7*(1+(AJ$8/100))*(AJ$1)*(NOT(ISBLANK(DL48)))</f>
        <v>0</v>
      </c>
      <c r="AK48" s="1">
        <f>POWER(0.925,DM48-1)*AK$7*(1+(AK$8/100))*(AK$1)*(NOT(ISBLANK(DM48)))</f>
        <v>0</v>
      </c>
      <c r="AL48" s="1">
        <f>POWER(0.925,DN48-1)*AL$7*(1+(AL$8/100))*(AL$1)*(NOT(ISBLANK(DN48)))</f>
        <v>0</v>
      </c>
      <c r="AM48" s="1">
        <f>POWER(0.925,DO48-1)*AM$7*(1+(AM$8/100))*(AM$1)*(NOT(ISBLANK(DO48)))</f>
        <v>0</v>
      </c>
      <c r="AN48" s="1">
        <f>POWER(0.925,DP48-1)*AN$7*(1+(AN$8/100))*(AN$1)*(NOT(ISBLANK(DP48)))</f>
        <v>0</v>
      </c>
      <c r="AO48" s="1">
        <f>POWER(0.925,DQ48-1)*AO$7*(1+(AO$8/100))*(AO$1)*(NOT(ISBLANK(DQ48)))</f>
        <v>0</v>
      </c>
      <c r="AP48" s="1">
        <f>POWER(0.925,DR48-1)*AP$7*(1+(AP$8/100))*(AP$1)*(NOT(ISBLANK(DR48)))</f>
        <v>0</v>
      </c>
      <c r="AQ48" s="1">
        <f>POWER(0.925,DS48-1)*AQ$7*(1+(AQ$8/100))*(AQ$1)*(NOT(ISBLANK(DS48)))</f>
        <v>0</v>
      </c>
      <c r="AR48" s="1">
        <f>POWER(0.925,DT48-1)*AR$7*(1+(AR$8/100))*(AR$1)*(NOT(ISBLANK(DT48)))</f>
        <v>0</v>
      </c>
      <c r="AS48" s="1">
        <f>POWER(0.925,DU48-1)*AS$7*(1+(AS$8/100))*(AS$1)*(NOT(ISBLANK(DU48)))</f>
        <v>0</v>
      </c>
      <c r="AT48" s="1">
        <f>POWER(0.925,DV48-1)*AT$7*(1+(AT$8/100))*(AT$1)*(NOT(ISBLANK(DV48)))</f>
        <v>0</v>
      </c>
      <c r="AU48" s="1">
        <f>POWER(0.925,DW48-1)*AU$7*(1+(AU$8/100))*(AU$1)*(NOT(ISBLANK(DW48)))</f>
        <v>0</v>
      </c>
      <c r="AV48" s="1">
        <f>POWER(0.925,DX48-1)*AV$7*(1+(AV$8/100))*(AV$1)*(NOT(ISBLANK(DX48)))</f>
        <v>0</v>
      </c>
      <c r="AW48" s="1">
        <f>POWER(0.925,DY48-1)*AW$7*(1+(AW$8/100))*(AW$1)*(NOT(ISBLANK(DY48)))</f>
        <v>165.99548300415046</v>
      </c>
      <c r="AX48" s="1">
        <f>POWER(0.925,DZ48-1)*AX$7*(1+(AX$8/100))*(AX$1)*(NOT(ISBLANK(DZ48)))</f>
        <v>0</v>
      </c>
      <c r="AY48" s="1">
        <f>POWER(0.925,EA48-1)*AY$7*(1+(AY$8/100))*(AY$1)*(NOT(ISBLANK(EA48)))</f>
        <v>0</v>
      </c>
      <c r="AZ48" s="1">
        <f>POWER(0.925,EB48-1)*AZ$7*(1+(AZ$8/100))*(AZ$1)*(NOT(ISBLANK(EB48)))</f>
        <v>0</v>
      </c>
      <c r="BA48" s="1">
        <f>POWER(0.925,EC48-1)*BA$7*(1+(BA$8/100))*(BA$1)*(NOT(ISBLANK(EC48)))</f>
        <v>0</v>
      </c>
      <c r="BB48" s="1">
        <f>POWER(0.925,ED48-1)*BB$7*(1+(BB$8/100))*(BB$1)*(NOT(ISBLANK(ED48)))</f>
        <v>0</v>
      </c>
      <c r="BC48" s="1">
        <f>POWER(0.925,EE48-1)*BC$7*(1+(BC$8/100))*(BC$1)*(NOT(ISBLANK(EE48)))</f>
        <v>0</v>
      </c>
      <c r="BD48" s="1">
        <f>POWER(0.925,EF48-1)*BD$7*(1+(BD$8/100))*(BD$1)*(NOT(ISBLANK(EF48)))</f>
        <v>0</v>
      </c>
      <c r="BE48" s="1">
        <f>POWER(0.925,EG48-1)*BE$7*(1+(BE$8/100))*(BE$1)*(NOT(ISBLANK(EG48)))</f>
        <v>0</v>
      </c>
      <c r="BF48" s="1">
        <f>POWER(0.925,EH48-1)*BF$7*(1+(BF$8/100))*(BF$1)*(NOT(ISBLANK(EH48)))</f>
        <v>0</v>
      </c>
      <c r="BG48" s="1">
        <f>POWER(0.925,EI48-1)*BG$7*(1+(BG$8/100))*(BG$1)*(NOT(ISBLANK(EI48)))</f>
        <v>0</v>
      </c>
      <c r="BH48" s="1">
        <f>POWER(0.925,EJ48-1)*BH$7*(1+(BH$8/100))*(BH$1)*(NOT(ISBLANK(EJ48)))</f>
        <v>0</v>
      </c>
      <c r="BI48" s="1">
        <f>POWER(0.925,EK48-1)*BI$7*(1+(BI$8/100))*(BI$1)*(NOT(ISBLANK(EK48)))</f>
        <v>0</v>
      </c>
      <c r="BJ48" s="1">
        <f>POWER(0.925,EL48-1)*BJ$7*(1+(BJ$8/100))*(BJ$1)*(NOT(ISBLANK(EL48)))</f>
        <v>0</v>
      </c>
      <c r="BK48" s="1">
        <f>POWER(0.925,EM48-1)*BK$7*(1+(BK$8/100))*(BK$1)*(NOT(ISBLANK(EM48)))</f>
        <v>0</v>
      </c>
      <c r="BL48" s="1">
        <f>POWER(0.925,EN48-1)*BL$7*(1+(BL$8/100))*(BL$1)*(NOT(ISBLANK(EN48)))</f>
        <v>0</v>
      </c>
      <c r="BM48" s="1">
        <f>POWER(0.925,EO48-1)*BM$7*(1+(BM$8/100))*(BM$1)*(NOT(ISBLANK(EO48)))</f>
        <v>0</v>
      </c>
      <c r="BN48" s="1">
        <f>POWER(0.925,EP48-1)*BN$7*(1+(BN$8/100))*(BN$1)*(NOT(ISBLANK(EP48)))</f>
        <v>0</v>
      </c>
      <c r="BO48" s="1">
        <f>POWER(0.925,EQ48-1)*BO$7*(1+(BO$8/100))*(BO$1)*(NOT(ISBLANK(EQ48)))</f>
        <v>0</v>
      </c>
      <c r="BP48" s="1">
        <f>POWER(0.925,ER48-1)*BP$7*(1+(BP$8/100))*(BP$1)*(NOT(ISBLANK(ER48)))</f>
        <v>0</v>
      </c>
      <c r="BQ48" s="1">
        <f>POWER(0.925,ES48-1)*BQ$7*(1+(BQ$8/100))*(BQ$1)*(NOT(ISBLANK(ES48)))</f>
        <v>0</v>
      </c>
      <c r="BR48" s="1">
        <f>POWER(0.925,ET48-1)*BR$7*(1+(BR$8/100))*(BR$1)*(NOT(ISBLANK(ET48)))</f>
        <v>0</v>
      </c>
      <c r="BS48" s="1">
        <f>POWER(0.925,EU48-1)*BS$7*(1+(BS$8/100))*(BS$1)*(NOT(ISBLANK(EU48)))</f>
        <v>0</v>
      </c>
      <c r="BT48" s="1">
        <f>POWER(0.925,EV48-1)*BT$7*(1+(BT$8/100))*(BT$1)*(NOT(ISBLANK(EV48)))</f>
        <v>0</v>
      </c>
      <c r="BU48" s="1">
        <f>POWER(0.925,EW48-1)*BU$7*(1+(BU$8/100))*(BU$1)*(NOT(ISBLANK(EW48)))</f>
        <v>0</v>
      </c>
      <c r="BV48" s="1">
        <f>POWER(0.925,EX48-1)*BV$7*(1+(BV$8/100))*(BV$1)*(NOT(ISBLANK(EX48)))</f>
        <v>0</v>
      </c>
      <c r="BW48" s="1">
        <f>POWER(0.925,EY48-1)*BW$7*(1+(BW$8/100))*(BW$1)*(NOT(ISBLANK(EY48)))</f>
        <v>0</v>
      </c>
      <c r="BX48" s="1">
        <f>POWER(0.925,EZ48-1)*BX$7*(1+(BX$8/100))*(BX$1)*(NOT(ISBLANK(EZ48)))</f>
        <v>0</v>
      </c>
      <c r="BY48" s="1">
        <f>POWER(0.925,FA48-1)*BY$7*(1+(BY$8/100))*(BY$1)*(NOT(ISBLANK(FA48)))</f>
        <v>0</v>
      </c>
      <c r="BZ48" s="1">
        <f>POWER(0.925,FB48-1)*BZ$7*(1+(BZ$8/100))*(BZ$1)*(NOT(ISBLANK(FB48)))</f>
        <v>0</v>
      </c>
      <c r="CA48" s="1">
        <f>POWER(0.925,FC48-1)*CA$7*(1+(CA$8/100))*(CA$1)*(NOT(ISBLANK(FC48)))</f>
        <v>0</v>
      </c>
      <c r="CB48" s="1">
        <f>POWER(0.925,FD48-1)*CB$7*(1+(CB$8/100))*(CB$1)*(NOT(ISBLANK(FD48)))</f>
        <v>0</v>
      </c>
      <c r="CC48" s="1">
        <f>POWER(0.925,FE48-1)*CC$7*(1+(CC$8/100))*(CC$1)*(NOT(ISBLANK(FE48)))</f>
        <v>0</v>
      </c>
      <c r="CD48" s="1">
        <f>POWER(0.925,FF48-1)*CD$7*(1+(CD$8/100))*(CD$1)*(NOT(ISBLANK(FF48)))</f>
        <v>0</v>
      </c>
      <c r="CE48" s="1">
        <f>POWER(0.925,FG48-1)*CE$7*(1+(CE$8/100))*(CE$1)*(NOT(ISBLANK(FG48)))</f>
        <v>0</v>
      </c>
      <c r="CF48" s="1">
        <f>POWER(0.925,FH48-1)*CF$7*(1+(CF$8/100))*(CF$1)*(NOT(ISBLANK(FH48)))</f>
        <v>0</v>
      </c>
      <c r="CG48" s="1">
        <f>POWER(0.925,FI48-1)*CG$7*(1+(CG$8/100))*(CG$1)*(NOT(ISBLANK(FI48)))</f>
        <v>0</v>
      </c>
      <c r="CH48" s="1">
        <f>POWER(0.925,FJ48-1)*CH$7*(1+(CH$8/100))*(CH$1)*(NOT(ISBLANK(FJ48)))</f>
        <v>0</v>
      </c>
      <c r="CI48" s="1">
        <f>POWER(0.925,FK48-1)*CI$7*(1+(CI$8/100))*(CI$1)*(NOT(ISBLANK(FK48)))</f>
        <v>0</v>
      </c>
      <c r="CJ48" s="1">
        <f>POWER(0.925,FL48-1)*CJ$7*(1+(CJ$8/100))*(CJ$1)*(NOT(ISBLANK(FL48)))</f>
        <v>0</v>
      </c>
      <c r="CK48" s="1">
        <f>POWER(0.925,FM48-1)*CK$7*(1+(CK$8/100))*(CK$1)*(NOT(ISBLANK(FM48)))</f>
        <v>0</v>
      </c>
      <c r="CL48" s="1">
        <f>POWER(0.925,FN48-1)*CL$7*(1+(CL$8/100))*(CL$1)*(NOT(ISBLANK(FN48)))</f>
        <v>0</v>
      </c>
      <c r="CM48" s="1">
        <f>POWER(0.925,FO48-1)*CM$7*(1+(CM$8/100))*(CM$1)*(NOT(ISBLANK(FO48)))</f>
        <v>0</v>
      </c>
      <c r="CN48" s="1">
        <f>POWER(0.925,FP48-1)*CN$7*(1+(CN$8/100))*(CN$1)*(NOT(ISBLANK(FP48)))</f>
        <v>0</v>
      </c>
      <c r="CO48" s="1">
        <f>POWER(0.925,FQ48-1)*CO$7*(1+(CO$8/100))*(CO$1)*(NOT(ISBLANK(FQ48)))</f>
        <v>0</v>
      </c>
      <c r="CP48" s="1">
        <f>POWER(0.925,FR48-1)*CP$7*(1+(CP$8/100))*(CP$1)*(NOT(ISBLANK(FR48)))</f>
        <v>0</v>
      </c>
      <c r="CQ48" s="1">
        <f>POWER(0.925,FS48-1)*CQ$7*(1+(CQ$8/100))*(CQ$1)*(NOT(ISBLANK(FS48)))</f>
        <v>0</v>
      </c>
      <c r="CR48" s="1">
        <f>POWER(0.925,FT48-1)*CR$7*(1+(CR$8/100))*(CR$1)*(NOT(ISBLANK(FT48)))</f>
        <v>0</v>
      </c>
      <c r="CS48" s="1">
        <f>POWER(0.925,FU48-1)*CS$7*(1+(CS$8/100))*(CS$1)*(NOT(ISBLANK(FU48)))</f>
        <v>0</v>
      </c>
      <c r="CT48" s="1">
        <f>POWER(0.925,FV48-1)*CT$7*(1+(CT$8/100))*(CT$1)*(NOT(ISBLANK(FV48)))</f>
        <v>0</v>
      </c>
      <c r="CU48" s="1">
        <f>POWER(0.925,FW48-1)*CU$7*(1+(CU$8/100))*(CU$1)*(NOT(ISBLANK(FW48)))</f>
        <v>0</v>
      </c>
      <c r="CV48" s="1">
        <f>POWER(0.925,FX48-1)*CV$7*(1+(CV$8/100))*(CV$1)*(NOT(ISBLANK(FX48)))</f>
        <v>0</v>
      </c>
      <c r="CW48" s="1">
        <f>POWER(0.925,FY48-1)*CW$7*(1+(CW$8/100))*(CW$1)*(NOT(ISBLANK(FY48)))</f>
        <v>0</v>
      </c>
      <c r="CX48" s="1"/>
      <c r="CY48" s="1"/>
      <c r="DY48" s="1">
        <v>7</v>
      </c>
      <c r="EN48" s="1">
        <v>11</v>
      </c>
      <c r="EP48" s="1">
        <v>19</v>
      </c>
      <c r="FA48" s="1">
        <v>9</v>
      </c>
      <c r="FB48" s="1">
        <v>20</v>
      </c>
      <c r="FC48" s="1">
        <v>10</v>
      </c>
    </row>
    <row r="49" spans="1:167">
      <c r="A49" s="1">
        <f>1+A48</f>
        <v>40</v>
      </c>
      <c r="B49" s="1" t="s">
        <v>52</v>
      </c>
      <c r="C49" s="18">
        <f>IF(H49=H48,C48,(A49))</f>
        <v>40</v>
      </c>
      <c r="D49" s="18">
        <v>1</v>
      </c>
      <c r="E49" s="2" t="str">
        <f>IF(C49&gt;D49,CONCATENATE("↓",(C49-D49)),(IF(C49=D49,"↔",CONCATENATE("↑",(D49-C49)))))</f>
        <v>↓39</v>
      </c>
      <c r="F49" s="1" t="s">
        <v>253</v>
      </c>
      <c r="G49" s="1" t="s">
        <v>21</v>
      </c>
      <c r="H49" s="8">
        <f>SUM(K49:T49)</f>
        <v>162.86349275878914</v>
      </c>
      <c r="I49" s="1">
        <f>COUNTIF(V49:BA49,"&gt;0")</f>
        <v>1</v>
      </c>
      <c r="J49" s="1">
        <f>COUNTIF(BB49:CW49,"&gt;0")</f>
        <v>0</v>
      </c>
      <c r="K49" s="8">
        <f>LARGE($V49:$BA49,1)</f>
        <v>162.86349275878914</v>
      </c>
      <c r="L49" s="8">
        <f>LARGE($V49:$BA49,2)</f>
        <v>0</v>
      </c>
      <c r="M49" s="8">
        <f>LARGE($V49:$BA49,3)</f>
        <v>0</v>
      </c>
      <c r="N49" s="8">
        <f>LARGE($V49:$BA49,4)</f>
        <v>0</v>
      </c>
      <c r="O49" s="8">
        <f>LARGE($V49:$BA49,5)</f>
        <v>0</v>
      </c>
      <c r="P49" s="8">
        <f>LARGE($BB49:$CW49,1)</f>
        <v>0</v>
      </c>
      <c r="Q49" s="8">
        <f>LARGE($BB49:$CW49,2)</f>
        <v>0</v>
      </c>
      <c r="R49" s="8">
        <f>LARGE($BB49:$CW49,3)</f>
        <v>0</v>
      </c>
      <c r="S49" s="8">
        <f>LARGE($BB49:$CW49,4)</f>
        <v>0</v>
      </c>
      <c r="T49" s="8">
        <f>LARGE($BB49:$CW49,5)</f>
        <v>0</v>
      </c>
      <c r="V49" s="1">
        <f>POWER(0.925,CX49-1)*V$7*(1+(V$8/100))*(V$1)*(NOT(ISBLANK(CX49)))</f>
        <v>0</v>
      </c>
      <c r="W49" s="1">
        <f>POWER(0.925,CY49-1)*W$7*(1+(W$8/100))*(W$1)*(NOT(ISBLANK(CY49)))</f>
        <v>0</v>
      </c>
      <c r="X49" s="1">
        <f>POWER(0.925,CZ49-1)*X$7*(1+(X$8/100))*(X$1)*(NOT(ISBLANK(CZ49)))</f>
        <v>0</v>
      </c>
      <c r="Y49" s="1">
        <f>POWER(0.925,DA49-1)*Y$7*(1+(Y$8/100))*(Y$1)*(NOT(ISBLANK(DA49)))</f>
        <v>0</v>
      </c>
      <c r="Z49" s="1">
        <f>POWER(0.925,DB49-1)*Z$7*(1+(Z$8/100))*(Z$1)*(NOT(ISBLANK(DB49)))</f>
        <v>0</v>
      </c>
      <c r="AA49" s="1">
        <f>POWER(0.925,DC49-1)*AA$7*(1+(AA$8/100))*(AA$1)*(NOT(ISBLANK(DC49)))</f>
        <v>0</v>
      </c>
      <c r="AB49" s="1">
        <f>POWER(0.925,DD49-1)*AB$7*(1+(AB$8/100))*(AB$1)*(NOT(ISBLANK(DD49)))</f>
        <v>0</v>
      </c>
      <c r="AC49" s="1">
        <f>POWER(0.925,DE49-1)*AC$7*(1+(AC$8/100))*(AC$1)*(NOT(ISBLANK(DE49)))</f>
        <v>0</v>
      </c>
      <c r="AD49" s="1">
        <f>POWER(0.925,DF49-1)*AD$7*(1+(AD$8/100))*(AD$1)*(NOT(ISBLANK(DF49)))</f>
        <v>0</v>
      </c>
      <c r="AE49" s="1">
        <f>POWER(0.925,DG49-1)*AE$7*(1+(AE$8/100))*(AE$1)*(NOT(ISBLANK(DG49)))</f>
        <v>0</v>
      </c>
      <c r="AF49" s="1">
        <f>POWER(0.925,DH49-1)*AF$7*(1+(AF$8/100))*(AF$1)*(NOT(ISBLANK(DH49)))</f>
        <v>0</v>
      </c>
      <c r="AG49" s="1">
        <f>POWER(0.925,DI49-1)*AG$7*(1+(AG$8/100))*(AG$1)*(NOT(ISBLANK(DI49)))</f>
        <v>0</v>
      </c>
      <c r="AH49" s="1">
        <f>POWER(0.925,DJ49-1)*AH$7*(1+(AH$8/100))*(AH$1)*(NOT(ISBLANK(DJ49)))</f>
        <v>0</v>
      </c>
      <c r="AI49" s="1">
        <f>POWER(0.925,DK49-1)*AI$7*(1+(AI$8/100))*(AI$1)*(NOT(ISBLANK(DK49)))</f>
        <v>0</v>
      </c>
      <c r="AJ49" s="1">
        <f>POWER(0.925,DL49-1)*AJ$7*(1+(AJ$8/100))*(AJ$1)*(NOT(ISBLANK(DL49)))</f>
        <v>0</v>
      </c>
      <c r="AK49" s="1">
        <f>POWER(0.925,DM49-1)*AK$7*(1+(AK$8/100))*(AK$1)*(NOT(ISBLANK(DM49)))</f>
        <v>0</v>
      </c>
      <c r="AL49" s="1">
        <f>POWER(0.925,DN49-1)*AL$7*(1+(AL$8/100))*(AL$1)*(NOT(ISBLANK(DN49)))</f>
        <v>0</v>
      </c>
      <c r="AM49" s="1">
        <f>POWER(0.925,DO49-1)*AM$7*(1+(AM$8/100))*(AM$1)*(NOT(ISBLANK(DO49)))</f>
        <v>0</v>
      </c>
      <c r="AN49" s="1">
        <f>POWER(0.925,DP49-1)*AN$7*(1+(AN$8/100))*(AN$1)*(NOT(ISBLANK(DP49)))</f>
        <v>0</v>
      </c>
      <c r="AO49" s="1">
        <f>POWER(0.925,DQ49-1)*AO$7*(1+(AO$8/100))*(AO$1)*(NOT(ISBLANK(DQ49)))</f>
        <v>0</v>
      </c>
      <c r="AP49" s="1">
        <f>POWER(0.925,DR49-1)*AP$7*(1+(AP$8/100))*(AP$1)*(NOT(ISBLANK(DR49)))</f>
        <v>0</v>
      </c>
      <c r="AQ49" s="1">
        <f>POWER(0.925,DS49-1)*AQ$7*(1+(AQ$8/100))*(AQ$1)*(NOT(ISBLANK(DS49)))</f>
        <v>0</v>
      </c>
      <c r="AR49" s="1">
        <f>POWER(0.925,DT49-1)*AR$7*(1+(AR$8/100))*(AR$1)*(NOT(ISBLANK(DT49)))</f>
        <v>0</v>
      </c>
      <c r="AS49" s="1">
        <f>POWER(0.925,DU49-1)*AS$7*(1+(AS$8/100))*(AS$1)*(NOT(ISBLANK(DU49)))</f>
        <v>0</v>
      </c>
      <c r="AT49" s="1">
        <f>POWER(0.925,DV49-1)*AT$7*(1+(AT$8/100))*(AT$1)*(NOT(ISBLANK(DV49)))</f>
        <v>0</v>
      </c>
      <c r="AU49" s="1">
        <f>POWER(0.925,DW49-1)*AU$7*(1+(AU$8/100))*(AU$1)*(NOT(ISBLANK(DW49)))</f>
        <v>0</v>
      </c>
      <c r="AV49" s="1">
        <f>POWER(0.925,DX49-1)*AV$7*(1+(AV$8/100))*(AV$1)*(NOT(ISBLANK(DX49)))</f>
        <v>0</v>
      </c>
      <c r="AW49" s="1">
        <f>POWER(0.925,DY49-1)*AW$7*(1+(AW$8/100))*(AW$1)*(NOT(ISBLANK(DY49)))</f>
        <v>0</v>
      </c>
      <c r="AX49" s="1">
        <f>POWER(0.925,DZ49-1)*AX$7*(1+(AX$8/100))*(AX$1)*(NOT(ISBLANK(DZ49)))</f>
        <v>0</v>
      </c>
      <c r="AY49" s="1">
        <f>POWER(0.925,EA49-1)*AY$7*(1+(AY$8/100))*(AY$1)*(NOT(ISBLANK(EA49)))</f>
        <v>0</v>
      </c>
      <c r="AZ49" s="1">
        <f>POWER(0.925,EB49-1)*AZ$7*(1+(AZ$8/100))*(AZ$1)*(NOT(ISBLANK(EB49)))</f>
        <v>0</v>
      </c>
      <c r="BA49" s="1">
        <f>POWER(0.925,EC49-1)*BA$7*(1+(BA$8/100))*(BA$1)*(NOT(ISBLANK(EC49)))</f>
        <v>162.86349275878914</v>
      </c>
      <c r="BB49" s="1">
        <f>POWER(0.925,ED49-1)*BB$7*(1+(BB$8/100))*(BB$1)*(NOT(ISBLANK(ED49)))</f>
        <v>0</v>
      </c>
      <c r="BC49" s="1">
        <f>POWER(0.925,EE49-1)*BC$7*(1+(BC$8/100))*(BC$1)*(NOT(ISBLANK(EE49)))</f>
        <v>0</v>
      </c>
      <c r="BD49" s="1">
        <f>POWER(0.925,EF49-1)*BD$7*(1+(BD$8/100))*(BD$1)*(NOT(ISBLANK(EF49)))</f>
        <v>0</v>
      </c>
      <c r="BE49" s="1">
        <f>POWER(0.925,EG49-1)*BE$7*(1+(BE$8/100))*(BE$1)*(NOT(ISBLANK(EG49)))</f>
        <v>0</v>
      </c>
      <c r="BF49" s="1">
        <f>POWER(0.925,EH49-1)*BF$7*(1+(BF$8/100))*(BF$1)*(NOT(ISBLANK(EH49)))</f>
        <v>0</v>
      </c>
      <c r="BG49" s="1">
        <f>POWER(0.925,EI49-1)*BG$7*(1+(BG$8/100))*(BG$1)*(NOT(ISBLANK(EI49)))</f>
        <v>0</v>
      </c>
      <c r="BH49" s="1">
        <f>POWER(0.925,EJ49-1)*BH$7*(1+(BH$8/100))*(BH$1)*(NOT(ISBLANK(EJ49)))</f>
        <v>0</v>
      </c>
      <c r="BI49" s="1">
        <f>POWER(0.925,EK49-1)*BI$7*(1+(BI$8/100))*(BI$1)*(NOT(ISBLANK(EK49)))</f>
        <v>0</v>
      </c>
      <c r="BJ49" s="1">
        <f>POWER(0.925,EL49-1)*BJ$7*(1+(BJ$8/100))*(BJ$1)*(NOT(ISBLANK(EL49)))</f>
        <v>0</v>
      </c>
      <c r="BK49" s="1">
        <f>POWER(0.925,EM49-1)*BK$7*(1+(BK$8/100))*(BK$1)*(NOT(ISBLANK(EM49)))</f>
        <v>0</v>
      </c>
      <c r="BL49" s="1">
        <f>POWER(0.925,EN49-1)*BL$7*(1+(BL$8/100))*(BL$1)*(NOT(ISBLANK(EN49)))</f>
        <v>0</v>
      </c>
      <c r="BM49" s="1">
        <f>POWER(0.925,EO49-1)*BM$7*(1+(BM$8/100))*(BM$1)*(NOT(ISBLANK(EO49)))</f>
        <v>0</v>
      </c>
      <c r="BN49" s="1">
        <f>POWER(0.925,EP49-1)*BN$7*(1+(BN$8/100))*(BN$1)*(NOT(ISBLANK(EP49)))</f>
        <v>0</v>
      </c>
      <c r="BO49" s="1">
        <f>POWER(0.925,EQ49-1)*BO$7*(1+(BO$8/100))*(BO$1)*(NOT(ISBLANK(EQ49)))</f>
        <v>0</v>
      </c>
      <c r="BP49" s="1">
        <f>POWER(0.925,ER49-1)*BP$7*(1+(BP$8/100))*(BP$1)*(NOT(ISBLANK(ER49)))</f>
        <v>0</v>
      </c>
      <c r="BQ49" s="1">
        <f>POWER(0.925,ES49-1)*BQ$7*(1+(BQ$8/100))*(BQ$1)*(NOT(ISBLANK(ES49)))</f>
        <v>0</v>
      </c>
      <c r="BR49" s="1">
        <f>POWER(0.925,ET49-1)*BR$7*(1+(BR$8/100))*(BR$1)*(NOT(ISBLANK(ET49)))</f>
        <v>0</v>
      </c>
      <c r="BS49" s="1">
        <f>POWER(0.925,EU49-1)*BS$7*(1+(BS$8/100))*(BS$1)*(NOT(ISBLANK(EU49)))</f>
        <v>0</v>
      </c>
      <c r="BT49" s="1">
        <f>POWER(0.925,EV49-1)*BT$7*(1+(BT$8/100))*(BT$1)*(NOT(ISBLANK(EV49)))</f>
        <v>0</v>
      </c>
      <c r="BU49" s="1">
        <f>POWER(0.925,EW49-1)*BU$7*(1+(BU$8/100))*(BU$1)*(NOT(ISBLANK(EW49)))</f>
        <v>0</v>
      </c>
      <c r="BV49" s="1">
        <f>POWER(0.925,EX49-1)*BV$7*(1+(BV$8/100))*(BV$1)*(NOT(ISBLANK(EX49)))</f>
        <v>0</v>
      </c>
      <c r="BW49" s="1">
        <f>POWER(0.925,EY49-1)*BW$7*(1+(BW$8/100))*(BW$1)*(NOT(ISBLANK(EY49)))</f>
        <v>0</v>
      </c>
      <c r="BX49" s="1">
        <f>POWER(0.925,EZ49-1)*BX$7*(1+(BX$8/100))*(BX$1)*(NOT(ISBLANK(EZ49)))</f>
        <v>0</v>
      </c>
      <c r="BY49" s="1">
        <f>POWER(0.925,FA49-1)*BY$7*(1+(BY$8/100))*(BY$1)*(NOT(ISBLANK(FA49)))</f>
        <v>0</v>
      </c>
      <c r="BZ49" s="1">
        <f>POWER(0.925,FB49-1)*BZ$7*(1+(BZ$8/100))*(BZ$1)*(NOT(ISBLANK(FB49)))</f>
        <v>0</v>
      </c>
      <c r="CA49" s="1">
        <f>POWER(0.925,FC49-1)*CA$7*(1+(CA$8/100))*(CA$1)*(NOT(ISBLANK(FC49)))</f>
        <v>0</v>
      </c>
      <c r="CB49" s="1">
        <f>POWER(0.925,FD49-1)*CB$7*(1+(CB$8/100))*(CB$1)*(NOT(ISBLANK(FD49)))</f>
        <v>0</v>
      </c>
      <c r="CC49" s="1">
        <f>POWER(0.925,FE49-1)*CC$7*(1+(CC$8/100))*(CC$1)*(NOT(ISBLANK(FE49)))</f>
        <v>0</v>
      </c>
      <c r="CD49" s="1">
        <f>POWER(0.925,FF49-1)*CD$7*(1+(CD$8/100))*(CD$1)*(NOT(ISBLANK(FF49)))</f>
        <v>0</v>
      </c>
      <c r="CE49" s="1">
        <f>POWER(0.925,FG49-1)*CE$7*(1+(CE$8/100))*(CE$1)*(NOT(ISBLANK(FG49)))</f>
        <v>0</v>
      </c>
      <c r="CF49" s="1">
        <f>POWER(0.925,FH49-1)*CF$7*(1+(CF$8/100))*(CF$1)*(NOT(ISBLANK(FH49)))</f>
        <v>0</v>
      </c>
      <c r="CG49" s="1">
        <f>POWER(0.925,FI49-1)*CG$7*(1+(CG$8/100))*(CG$1)*(NOT(ISBLANK(FI49)))</f>
        <v>0</v>
      </c>
      <c r="CH49" s="1">
        <f>POWER(0.925,FJ49-1)*CH$7*(1+(CH$8/100))*(CH$1)*(NOT(ISBLANK(FJ49)))</f>
        <v>0</v>
      </c>
      <c r="CI49" s="1">
        <f>POWER(0.925,FK49-1)*CI$7*(1+(CI$8/100))*(CI$1)*(NOT(ISBLANK(FK49)))</f>
        <v>0</v>
      </c>
      <c r="CJ49" s="1">
        <f>POWER(0.925,FL49-1)*CJ$7*(1+(CJ$8/100))*(CJ$1)*(NOT(ISBLANK(FL49)))</f>
        <v>0</v>
      </c>
      <c r="CK49" s="1">
        <f>POWER(0.925,FM49-1)*CK$7*(1+(CK$8/100))*(CK$1)*(NOT(ISBLANK(FM49)))</f>
        <v>0</v>
      </c>
      <c r="CL49" s="1">
        <f>POWER(0.925,FN49-1)*CL$7*(1+(CL$8/100))*(CL$1)*(NOT(ISBLANK(FN49)))</f>
        <v>0</v>
      </c>
      <c r="CM49" s="1">
        <f>POWER(0.925,FO49-1)*CM$7*(1+(CM$8/100))*(CM$1)*(NOT(ISBLANK(FO49)))</f>
        <v>0</v>
      </c>
      <c r="CN49" s="1">
        <f>POWER(0.925,FP49-1)*CN$7*(1+(CN$8/100))*(CN$1)*(NOT(ISBLANK(FP49)))</f>
        <v>0</v>
      </c>
      <c r="CO49" s="1">
        <f>POWER(0.925,FQ49-1)*CO$7*(1+(CO$8/100))*(CO$1)*(NOT(ISBLANK(FQ49)))</f>
        <v>0</v>
      </c>
      <c r="CP49" s="1">
        <f>POWER(0.925,FR49-1)*CP$7*(1+(CP$8/100))*(CP$1)*(NOT(ISBLANK(FR49)))</f>
        <v>0</v>
      </c>
      <c r="CQ49" s="1">
        <f>POWER(0.925,FS49-1)*CQ$7*(1+(CQ$8/100))*(CQ$1)*(NOT(ISBLANK(FS49)))</f>
        <v>0</v>
      </c>
      <c r="CR49" s="1">
        <f>POWER(0.925,FT49-1)*CR$7*(1+(CR$8/100))*(CR$1)*(NOT(ISBLANK(FT49)))</f>
        <v>0</v>
      </c>
      <c r="CS49" s="1">
        <f>POWER(0.925,FU49-1)*CS$7*(1+(CS$8/100))*(CS$1)*(NOT(ISBLANK(FU49)))</f>
        <v>0</v>
      </c>
      <c r="CT49" s="1">
        <f>POWER(0.925,FV49-1)*CT$7*(1+(CT$8/100))*(CT$1)*(NOT(ISBLANK(FV49)))</f>
        <v>0</v>
      </c>
      <c r="CU49" s="1">
        <f>POWER(0.925,FW49-1)*CU$7*(1+(CU$8/100))*(CU$1)*(NOT(ISBLANK(FW49)))</f>
        <v>0</v>
      </c>
      <c r="CV49" s="1">
        <f>POWER(0.925,FX49-1)*CV$7*(1+(CV$8/100))*(CV$1)*(NOT(ISBLANK(FX49)))</f>
        <v>0</v>
      </c>
      <c r="CW49" s="1">
        <f>POWER(0.925,FY49-1)*CW$7*(1+(CW$8/100))*(CW$1)*(NOT(ISBLANK(FY49)))</f>
        <v>0</v>
      </c>
      <c r="CX49" s="1"/>
      <c r="CY49" s="1"/>
      <c r="EC49" s="1">
        <v>7</v>
      </c>
      <c r="ET49" s="1">
        <v>4</v>
      </c>
      <c r="FG49" s="1">
        <v>12</v>
      </c>
    </row>
    <row r="50" spans="1:167">
      <c r="A50" s="1">
        <f>1+A49</f>
        <v>41</v>
      </c>
      <c r="B50" s="1" t="s">
        <v>52</v>
      </c>
      <c r="C50" s="18">
        <f>IF(H50=H49,C49,(A50))</f>
        <v>41</v>
      </c>
      <c r="D50" s="18">
        <v>1</v>
      </c>
      <c r="E50" s="2" t="str">
        <f>IF(C50&gt;D50,CONCATENATE("↓",(C50-D50)),(IF(C50=D50,"↔",CONCATENATE("↑",(D50-C50)))))</f>
        <v>↓40</v>
      </c>
      <c r="F50" s="1" t="s">
        <v>226</v>
      </c>
      <c r="G50" s="1" t="s">
        <v>14</v>
      </c>
      <c r="H50" s="8">
        <f>SUM(K50:T50)</f>
        <v>161.39782577326548</v>
      </c>
      <c r="I50" s="1">
        <f>COUNTIF(V50:BA50,"&gt;0")</f>
        <v>1</v>
      </c>
      <c r="J50" s="1">
        <f>COUNTIF(BB50:CW50,"&gt;0")</f>
        <v>1</v>
      </c>
      <c r="K50" s="8">
        <f>LARGE($V50:$BA50,1)</f>
        <v>120.89376975809631</v>
      </c>
      <c r="L50" s="8">
        <f>LARGE($V50:$BA50,2)</f>
        <v>0</v>
      </c>
      <c r="M50" s="8">
        <f>LARGE($V50:$BA50,3)</f>
        <v>0</v>
      </c>
      <c r="N50" s="8">
        <f>LARGE($V50:$BA50,4)</f>
        <v>0</v>
      </c>
      <c r="O50" s="8">
        <f>LARGE($V50:$BA50,5)</f>
        <v>0</v>
      </c>
      <c r="P50" s="8">
        <f>LARGE($BB50:$CW50,1)</f>
        <v>40.504056015169184</v>
      </c>
      <c r="Q50" s="8">
        <f>LARGE($BB50:$CW50,2)</f>
        <v>0</v>
      </c>
      <c r="R50" s="8">
        <f>LARGE($BB50:$CW50,3)</f>
        <v>0</v>
      </c>
      <c r="S50" s="8">
        <f>LARGE($BB50:$CW50,4)</f>
        <v>0</v>
      </c>
      <c r="T50" s="8">
        <f>LARGE($BB50:$CW50,5)</f>
        <v>0</v>
      </c>
      <c r="V50" s="1">
        <f>POWER(0.925,CX50-1)*V$7*(1+(V$8/100))*(V$1)*(NOT(ISBLANK(CX50)))</f>
        <v>0</v>
      </c>
      <c r="W50" s="1">
        <f>POWER(0.925,CY50-1)*W$7*(1+(W$8/100))*(W$1)*(NOT(ISBLANK(CY50)))</f>
        <v>0</v>
      </c>
      <c r="X50" s="1">
        <f>POWER(0.925,CZ50-1)*X$7*(1+(X$8/100))*(X$1)*(NOT(ISBLANK(CZ50)))</f>
        <v>0</v>
      </c>
      <c r="Y50" s="1">
        <f>POWER(0.925,DA50-1)*Y$7*(1+(Y$8/100))*(Y$1)*(NOT(ISBLANK(DA50)))</f>
        <v>0</v>
      </c>
      <c r="Z50" s="1">
        <f>POWER(0.925,DB50-1)*Z$7*(1+(Z$8/100))*(Z$1)*(NOT(ISBLANK(DB50)))</f>
        <v>0</v>
      </c>
      <c r="AA50" s="1">
        <f>POWER(0.925,DC50-1)*AA$7*(1+(AA$8/100))*(AA$1)*(NOT(ISBLANK(DC50)))</f>
        <v>0</v>
      </c>
      <c r="AB50" s="1">
        <f>POWER(0.925,DD50-1)*AB$7*(1+(AB$8/100))*(AB$1)*(NOT(ISBLANK(DD50)))</f>
        <v>0</v>
      </c>
      <c r="AC50" s="1">
        <f>POWER(0.925,DE50-1)*AC$7*(1+(AC$8/100))*(AC$1)*(NOT(ISBLANK(DE50)))</f>
        <v>0</v>
      </c>
      <c r="AD50" s="1">
        <f>POWER(0.925,DF50-1)*AD$7*(1+(AD$8/100))*(AD$1)*(NOT(ISBLANK(DF50)))</f>
        <v>0</v>
      </c>
      <c r="AE50" s="1">
        <f>POWER(0.925,DG50-1)*AE$7*(1+(AE$8/100))*(AE$1)*(NOT(ISBLANK(DG50)))</f>
        <v>0</v>
      </c>
      <c r="AF50" s="1">
        <f>POWER(0.925,DH50-1)*AF$7*(1+(AF$8/100))*(AF$1)*(NOT(ISBLANK(DH50)))</f>
        <v>0</v>
      </c>
      <c r="AG50" s="1">
        <f>POWER(0.925,DI50-1)*AG$7*(1+(AG$8/100))*(AG$1)*(NOT(ISBLANK(DI50)))</f>
        <v>0</v>
      </c>
      <c r="AH50" s="1">
        <f>POWER(0.925,DJ50-1)*AH$7*(1+(AH$8/100))*(AH$1)*(NOT(ISBLANK(DJ50)))</f>
        <v>0</v>
      </c>
      <c r="AI50" s="1">
        <f>POWER(0.925,DK50-1)*AI$7*(1+(AI$8/100))*(AI$1)*(NOT(ISBLANK(DK50)))</f>
        <v>0</v>
      </c>
      <c r="AJ50" s="1">
        <f>POWER(0.925,DL50-1)*AJ$7*(1+(AJ$8/100))*(AJ$1)*(NOT(ISBLANK(DL50)))</f>
        <v>0</v>
      </c>
      <c r="AK50" s="1">
        <f>POWER(0.925,DM50-1)*AK$7*(1+(AK$8/100))*(AK$1)*(NOT(ISBLANK(DM50)))</f>
        <v>0</v>
      </c>
      <c r="AL50" s="1">
        <f>POWER(0.925,DN50-1)*AL$7*(1+(AL$8/100))*(AL$1)*(NOT(ISBLANK(DN50)))</f>
        <v>0</v>
      </c>
      <c r="AM50" s="1">
        <f>POWER(0.925,DO50-1)*AM$7*(1+(AM$8/100))*(AM$1)*(NOT(ISBLANK(DO50)))</f>
        <v>0</v>
      </c>
      <c r="AN50" s="1">
        <f>POWER(0.925,DP50-1)*AN$7*(1+(AN$8/100))*(AN$1)*(NOT(ISBLANK(DP50)))</f>
        <v>0</v>
      </c>
      <c r="AO50" s="1">
        <f>POWER(0.925,DQ50-1)*AO$7*(1+(AO$8/100))*(AO$1)*(NOT(ISBLANK(DQ50)))</f>
        <v>0</v>
      </c>
      <c r="AP50" s="1">
        <f>POWER(0.925,DR50-1)*AP$7*(1+(AP$8/100))*(AP$1)*(NOT(ISBLANK(DR50)))</f>
        <v>0</v>
      </c>
      <c r="AQ50" s="1">
        <f>POWER(0.925,DS50-1)*AQ$7*(1+(AQ$8/100))*(AQ$1)*(NOT(ISBLANK(DS50)))</f>
        <v>0</v>
      </c>
      <c r="AR50" s="1">
        <f>POWER(0.925,DT50-1)*AR$7*(1+(AR$8/100))*(AR$1)*(NOT(ISBLANK(DT50)))</f>
        <v>0</v>
      </c>
      <c r="AS50" s="1">
        <f>POWER(0.925,DU50-1)*AS$7*(1+(AS$8/100))*(AS$1)*(NOT(ISBLANK(DU50)))</f>
        <v>0</v>
      </c>
      <c r="AT50" s="1">
        <f>POWER(0.925,DV50-1)*AT$7*(1+(AT$8/100))*(AT$1)*(NOT(ISBLANK(DV50)))</f>
        <v>0</v>
      </c>
      <c r="AU50" s="1">
        <f>POWER(0.925,DW50-1)*AU$7*(1+(AU$8/100))*(AU$1)*(NOT(ISBLANK(DW50)))</f>
        <v>0</v>
      </c>
      <c r="AV50" s="1">
        <f>POWER(0.925,DX50-1)*AV$7*(1+(AV$8/100))*(AV$1)*(NOT(ISBLANK(DX50)))</f>
        <v>0</v>
      </c>
      <c r="AW50" s="1">
        <f>POWER(0.925,DY50-1)*AW$7*(1+(AW$8/100))*(AW$1)*(NOT(ISBLANK(DY50)))</f>
        <v>0</v>
      </c>
      <c r="AX50" s="1">
        <f>POWER(0.925,DZ50-1)*AX$7*(1+(AX$8/100))*(AX$1)*(NOT(ISBLANK(DZ50)))</f>
        <v>120.89376975809631</v>
      </c>
      <c r="AY50" s="1">
        <f>POWER(0.925,EA50-1)*AY$7*(1+(AY$8/100))*(AY$1)*(NOT(ISBLANK(EA50)))</f>
        <v>0</v>
      </c>
      <c r="AZ50" s="1">
        <f>POWER(0.925,EB50-1)*AZ$7*(1+(AZ$8/100))*(AZ$1)*(NOT(ISBLANK(EB50)))</f>
        <v>0</v>
      </c>
      <c r="BA50" s="1">
        <f>POWER(0.925,EC50-1)*BA$7*(1+(BA$8/100))*(BA$1)*(NOT(ISBLANK(EC50)))</f>
        <v>0</v>
      </c>
      <c r="BB50" s="1">
        <f>POWER(0.925,ED50-1)*BB$7*(1+(BB$8/100))*(BB$1)*(NOT(ISBLANK(ED50)))</f>
        <v>0</v>
      </c>
      <c r="BC50" s="1">
        <f>POWER(0.925,EE50-1)*BC$7*(1+(BC$8/100))*(BC$1)*(NOT(ISBLANK(EE50)))</f>
        <v>0</v>
      </c>
      <c r="BD50" s="1">
        <f>POWER(0.925,EF50-1)*BD$7*(1+(BD$8/100))*(BD$1)*(NOT(ISBLANK(EF50)))</f>
        <v>0</v>
      </c>
      <c r="BE50" s="1">
        <f>POWER(0.925,EG50-1)*BE$7*(1+(BE$8/100))*(BE$1)*(NOT(ISBLANK(EG50)))</f>
        <v>0</v>
      </c>
      <c r="BF50" s="1">
        <f>POWER(0.925,EH50-1)*BF$7*(1+(BF$8/100))*(BF$1)*(NOT(ISBLANK(EH50)))</f>
        <v>0</v>
      </c>
      <c r="BG50" s="1">
        <f>POWER(0.925,EI50-1)*BG$7*(1+(BG$8/100))*(BG$1)*(NOT(ISBLANK(EI50)))</f>
        <v>40.504056015169184</v>
      </c>
      <c r="BH50" s="1">
        <f>POWER(0.925,EJ50-1)*BH$7*(1+(BH$8/100))*(BH$1)*(NOT(ISBLANK(EJ50)))</f>
        <v>0</v>
      </c>
      <c r="BI50" s="1">
        <f>POWER(0.925,EK50-1)*BI$7*(1+(BI$8/100))*(BI$1)*(NOT(ISBLANK(EK50)))</f>
        <v>0</v>
      </c>
      <c r="BJ50" s="1">
        <f>POWER(0.925,EL50-1)*BJ$7*(1+(BJ$8/100))*(BJ$1)*(NOT(ISBLANK(EL50)))</f>
        <v>0</v>
      </c>
      <c r="BK50" s="1">
        <f>POWER(0.925,EM50-1)*BK$7*(1+(BK$8/100))*(BK$1)*(NOT(ISBLANK(EM50)))</f>
        <v>0</v>
      </c>
      <c r="BL50" s="1">
        <f>POWER(0.925,EN50-1)*BL$7*(1+(BL$8/100))*(BL$1)*(NOT(ISBLANK(EN50)))</f>
        <v>0</v>
      </c>
      <c r="BM50" s="1">
        <f>POWER(0.925,EO50-1)*BM$7*(1+(BM$8/100))*(BM$1)*(NOT(ISBLANK(EO50)))</f>
        <v>0</v>
      </c>
      <c r="BN50" s="1">
        <f>POWER(0.925,EP50-1)*BN$7*(1+(BN$8/100))*(BN$1)*(NOT(ISBLANK(EP50)))</f>
        <v>0</v>
      </c>
      <c r="BO50" s="1">
        <f>POWER(0.925,EQ50-1)*BO$7*(1+(BO$8/100))*(BO$1)*(NOT(ISBLANK(EQ50)))</f>
        <v>0</v>
      </c>
      <c r="BP50" s="1">
        <f>POWER(0.925,ER50-1)*BP$7*(1+(BP$8/100))*(BP$1)*(NOT(ISBLANK(ER50)))</f>
        <v>0</v>
      </c>
      <c r="BQ50" s="1">
        <f>POWER(0.925,ES50-1)*BQ$7*(1+(BQ$8/100))*(BQ$1)*(NOT(ISBLANK(ES50)))</f>
        <v>0</v>
      </c>
      <c r="BR50" s="1">
        <f>POWER(0.925,ET50-1)*BR$7*(1+(BR$8/100))*(BR$1)*(NOT(ISBLANK(ET50)))</f>
        <v>0</v>
      </c>
      <c r="BS50" s="1">
        <f>POWER(0.925,EU50-1)*BS$7*(1+(BS$8/100))*(BS$1)*(NOT(ISBLANK(EU50)))</f>
        <v>0</v>
      </c>
      <c r="BT50" s="1">
        <f>POWER(0.925,EV50-1)*BT$7*(1+(BT$8/100))*(BT$1)*(NOT(ISBLANK(EV50)))</f>
        <v>0</v>
      </c>
      <c r="BU50" s="1">
        <f>POWER(0.925,EW50-1)*BU$7*(1+(BU$8/100))*(BU$1)*(NOT(ISBLANK(EW50)))</f>
        <v>0</v>
      </c>
      <c r="BV50" s="1">
        <f>POWER(0.925,EX50-1)*BV$7*(1+(BV$8/100))*(BV$1)*(NOT(ISBLANK(EX50)))</f>
        <v>0</v>
      </c>
      <c r="BW50" s="1">
        <f>POWER(0.925,EY50-1)*BW$7*(1+(BW$8/100))*(BW$1)*(NOT(ISBLANK(EY50)))</f>
        <v>0</v>
      </c>
      <c r="BX50" s="1">
        <f>POWER(0.925,EZ50-1)*BX$7*(1+(BX$8/100))*(BX$1)*(NOT(ISBLANK(EZ50)))</f>
        <v>0</v>
      </c>
      <c r="BY50" s="1">
        <f>POWER(0.925,FA50-1)*BY$7*(1+(BY$8/100))*(BY$1)*(NOT(ISBLANK(FA50)))</f>
        <v>0</v>
      </c>
      <c r="BZ50" s="1">
        <f>POWER(0.925,FB50-1)*BZ$7*(1+(BZ$8/100))*(BZ$1)*(NOT(ISBLANK(FB50)))</f>
        <v>0</v>
      </c>
      <c r="CA50" s="1">
        <f>POWER(0.925,FC50-1)*CA$7*(1+(CA$8/100))*(CA$1)*(NOT(ISBLANK(FC50)))</f>
        <v>0</v>
      </c>
      <c r="CB50" s="1">
        <f>POWER(0.925,FD50-1)*CB$7*(1+(CB$8/100))*(CB$1)*(NOT(ISBLANK(FD50)))</f>
        <v>0</v>
      </c>
      <c r="CC50" s="1">
        <f>POWER(0.925,FE50-1)*CC$7*(1+(CC$8/100))*(CC$1)*(NOT(ISBLANK(FE50)))</f>
        <v>0</v>
      </c>
      <c r="CD50" s="1">
        <f>POWER(0.925,FF50-1)*CD$7*(1+(CD$8/100))*(CD$1)*(NOT(ISBLANK(FF50)))</f>
        <v>0</v>
      </c>
      <c r="CE50" s="1">
        <f>POWER(0.925,FG50-1)*CE$7*(1+(CE$8/100))*(CE$1)*(NOT(ISBLANK(FG50)))</f>
        <v>0</v>
      </c>
      <c r="CF50" s="1">
        <f>POWER(0.925,FH50-1)*CF$7*(1+(CF$8/100))*(CF$1)*(NOT(ISBLANK(FH50)))</f>
        <v>0</v>
      </c>
      <c r="CG50" s="1">
        <f>POWER(0.925,FI50-1)*CG$7*(1+(CG$8/100))*(CG$1)*(NOT(ISBLANK(FI50)))</f>
        <v>0</v>
      </c>
      <c r="CH50" s="1">
        <f>POWER(0.925,FJ50-1)*CH$7*(1+(CH$8/100))*(CH$1)*(NOT(ISBLANK(FJ50)))</f>
        <v>0</v>
      </c>
      <c r="CI50" s="1">
        <f>POWER(0.925,FK50-1)*CI$7*(1+(CI$8/100))*(CI$1)*(NOT(ISBLANK(FK50)))</f>
        <v>0</v>
      </c>
      <c r="CJ50" s="1">
        <f>POWER(0.925,FL50-1)*CJ$7*(1+(CJ$8/100))*(CJ$1)*(NOT(ISBLANK(FL50)))</f>
        <v>0</v>
      </c>
      <c r="CK50" s="1">
        <f>POWER(0.925,FM50-1)*CK$7*(1+(CK$8/100))*(CK$1)*(NOT(ISBLANK(FM50)))</f>
        <v>0</v>
      </c>
      <c r="CL50" s="1">
        <f>POWER(0.925,FN50-1)*CL$7*(1+(CL$8/100))*(CL$1)*(NOT(ISBLANK(FN50)))</f>
        <v>0</v>
      </c>
      <c r="CM50" s="1">
        <f>POWER(0.925,FO50-1)*CM$7*(1+(CM$8/100))*(CM$1)*(NOT(ISBLANK(FO50)))</f>
        <v>0</v>
      </c>
      <c r="CN50" s="1">
        <f>POWER(0.925,FP50-1)*CN$7*(1+(CN$8/100))*(CN$1)*(NOT(ISBLANK(FP50)))</f>
        <v>0</v>
      </c>
      <c r="CO50" s="1">
        <f>POWER(0.925,FQ50-1)*CO$7*(1+(CO$8/100))*(CO$1)*(NOT(ISBLANK(FQ50)))</f>
        <v>0</v>
      </c>
      <c r="CP50" s="1">
        <f>POWER(0.925,FR50-1)*CP$7*(1+(CP$8/100))*(CP$1)*(NOT(ISBLANK(FR50)))</f>
        <v>0</v>
      </c>
      <c r="CQ50" s="1">
        <f>POWER(0.925,FS50-1)*CQ$7*(1+(CQ$8/100))*(CQ$1)*(NOT(ISBLANK(FS50)))</f>
        <v>0</v>
      </c>
      <c r="CR50" s="1">
        <f>POWER(0.925,FT50-1)*CR$7*(1+(CR$8/100))*(CR$1)*(NOT(ISBLANK(FT50)))</f>
        <v>0</v>
      </c>
      <c r="CS50" s="1">
        <f>POWER(0.925,FU50-1)*CS$7*(1+(CS$8/100))*(CS$1)*(NOT(ISBLANK(FU50)))</f>
        <v>0</v>
      </c>
      <c r="CT50" s="1">
        <f>POWER(0.925,FV50-1)*CT$7*(1+(CT$8/100))*(CT$1)*(NOT(ISBLANK(FV50)))</f>
        <v>0</v>
      </c>
      <c r="CU50" s="1">
        <f>POWER(0.925,FW50-1)*CU$7*(1+(CU$8/100))*(CU$1)*(NOT(ISBLANK(FW50)))</f>
        <v>0</v>
      </c>
      <c r="CV50" s="1">
        <f>POWER(0.925,FX50-1)*CV$7*(1+(CV$8/100))*(CV$1)*(NOT(ISBLANK(FX50)))</f>
        <v>0</v>
      </c>
      <c r="CW50" s="1">
        <f>POWER(0.925,FY50-1)*CW$7*(1+(CW$8/100))*(CW$1)*(NOT(ISBLANK(FY50)))</f>
        <v>0</v>
      </c>
      <c r="CX50" s="1"/>
      <c r="CY50" s="1"/>
      <c r="DZ50" s="1">
        <v>12</v>
      </c>
      <c r="EI50" s="1">
        <v>11</v>
      </c>
      <c r="EY50" s="1">
        <v>1</v>
      </c>
    </row>
    <row r="51" spans="1:167">
      <c r="A51" s="1">
        <f>1+A50</f>
        <v>42</v>
      </c>
      <c r="B51" s="1" t="s">
        <v>52</v>
      </c>
      <c r="C51" s="18">
        <f>IF(H51=H50,C50,(A51))</f>
        <v>42</v>
      </c>
      <c r="D51" s="18">
        <v>1</v>
      </c>
      <c r="E51" s="2" t="str">
        <f>IF(C51&gt;D51,CONCATENATE("↓",(C51-D51)),(IF(C51=D51,"↔",CONCATENATE("↑",(D51-C51)))))</f>
        <v>↓41</v>
      </c>
      <c r="F51" s="1" t="s">
        <v>196</v>
      </c>
      <c r="G51" s="1" t="s">
        <v>14</v>
      </c>
      <c r="H51" s="8">
        <f>SUM(K51:T51)</f>
        <v>161.15552463586809</v>
      </c>
      <c r="I51" s="1">
        <f>COUNTIF(V51:BA51,"&gt;0")</f>
        <v>0</v>
      </c>
      <c r="J51" s="1">
        <f>COUNTIF(BB51:CW51,"&gt;0")</f>
        <v>3</v>
      </c>
      <c r="K51" s="8">
        <f>LARGE($V51:$BA51,1)</f>
        <v>0</v>
      </c>
      <c r="L51" s="8">
        <f>LARGE($V51:$BA51,2)</f>
        <v>0</v>
      </c>
      <c r="M51" s="8">
        <f>LARGE($V51:$BA51,3)</f>
        <v>0</v>
      </c>
      <c r="N51" s="8">
        <f>LARGE($V51:$BA51,4)</f>
        <v>0</v>
      </c>
      <c r="O51" s="8">
        <f>LARGE($V51:$BA51,5)</f>
        <v>0</v>
      </c>
      <c r="P51" s="8">
        <f>LARGE($BB51:$CW51,1)</f>
        <v>59.812210254360359</v>
      </c>
      <c r="Q51" s="8">
        <f>LARGE($BB51:$CW51,2)</f>
        <v>57.555145716459961</v>
      </c>
      <c r="R51" s="8">
        <f>LARGE($BB51:$CW51,3)</f>
        <v>43.78816866504777</v>
      </c>
      <c r="S51" s="8">
        <f>LARGE($BB51:$CW51,4)</f>
        <v>0</v>
      </c>
      <c r="T51" s="8">
        <f>LARGE($BB51:$CW51,5)</f>
        <v>0</v>
      </c>
      <c r="V51" s="1">
        <f>POWER(0.925,CX51-1)*V$7*(1+(V$8/100))*(V$1)*(NOT(ISBLANK(CX51)))</f>
        <v>0</v>
      </c>
      <c r="W51" s="1">
        <f>POWER(0.925,CY51-1)*W$7*(1+(W$8/100))*(W$1)*(NOT(ISBLANK(CY51)))</f>
        <v>0</v>
      </c>
      <c r="X51" s="1">
        <f>POWER(0.925,CZ51-1)*X$7*(1+(X$8/100))*(X$1)*(NOT(ISBLANK(CZ51)))</f>
        <v>0</v>
      </c>
      <c r="Y51" s="1">
        <f>POWER(0.925,DA51-1)*Y$7*(1+(Y$8/100))*(Y$1)*(NOT(ISBLANK(DA51)))</f>
        <v>0</v>
      </c>
      <c r="Z51" s="1">
        <f>POWER(0.925,DB51-1)*Z$7*(1+(Z$8/100))*(Z$1)*(NOT(ISBLANK(DB51)))</f>
        <v>0</v>
      </c>
      <c r="AA51" s="1">
        <f>POWER(0.925,DC51-1)*AA$7*(1+(AA$8/100))*(AA$1)*(NOT(ISBLANK(DC51)))</f>
        <v>0</v>
      </c>
      <c r="AB51" s="1">
        <f>POWER(0.925,DD51-1)*AB$7*(1+(AB$8/100))*(AB$1)*(NOT(ISBLANK(DD51)))</f>
        <v>0</v>
      </c>
      <c r="AC51" s="1">
        <f>POWER(0.925,DE51-1)*AC$7*(1+(AC$8/100))*(AC$1)*(NOT(ISBLANK(DE51)))</f>
        <v>0</v>
      </c>
      <c r="AD51" s="1">
        <f>POWER(0.925,DF51-1)*AD$7*(1+(AD$8/100))*(AD$1)*(NOT(ISBLANK(DF51)))</f>
        <v>0</v>
      </c>
      <c r="AE51" s="1">
        <f>POWER(0.925,DG51-1)*AE$7*(1+(AE$8/100))*(AE$1)*(NOT(ISBLANK(DG51)))</f>
        <v>0</v>
      </c>
      <c r="AF51" s="1">
        <f>POWER(0.925,DH51-1)*AF$7*(1+(AF$8/100))*(AF$1)*(NOT(ISBLANK(DH51)))</f>
        <v>0</v>
      </c>
      <c r="AG51" s="1">
        <f>POWER(0.925,DI51-1)*AG$7*(1+(AG$8/100))*(AG$1)*(NOT(ISBLANK(DI51)))</f>
        <v>0</v>
      </c>
      <c r="AH51" s="1">
        <f>POWER(0.925,DJ51-1)*AH$7*(1+(AH$8/100))*(AH$1)*(NOT(ISBLANK(DJ51)))</f>
        <v>0</v>
      </c>
      <c r="AI51" s="1">
        <f>POWER(0.925,DK51-1)*AI$7*(1+(AI$8/100))*(AI$1)*(NOT(ISBLANK(DK51)))</f>
        <v>0</v>
      </c>
      <c r="AJ51" s="1">
        <f>POWER(0.925,DL51-1)*AJ$7*(1+(AJ$8/100))*(AJ$1)*(NOT(ISBLANK(DL51)))</f>
        <v>0</v>
      </c>
      <c r="AK51" s="1">
        <f>POWER(0.925,DM51-1)*AK$7*(1+(AK$8/100))*(AK$1)*(NOT(ISBLANK(DM51)))</f>
        <v>0</v>
      </c>
      <c r="AL51" s="1">
        <f>POWER(0.925,DN51-1)*AL$7*(1+(AL$8/100))*(AL$1)*(NOT(ISBLANK(DN51)))</f>
        <v>0</v>
      </c>
      <c r="AM51" s="1">
        <f>POWER(0.925,DO51-1)*AM$7*(1+(AM$8/100))*(AM$1)*(NOT(ISBLANK(DO51)))</f>
        <v>0</v>
      </c>
      <c r="AN51" s="1">
        <f>POWER(0.925,DP51-1)*AN$7*(1+(AN$8/100))*(AN$1)*(NOT(ISBLANK(DP51)))</f>
        <v>0</v>
      </c>
      <c r="AO51" s="1">
        <f>POWER(0.925,DQ51-1)*AO$7*(1+(AO$8/100))*(AO$1)*(NOT(ISBLANK(DQ51)))</f>
        <v>0</v>
      </c>
      <c r="AP51" s="1">
        <f>POWER(0.925,DR51-1)*AP$7*(1+(AP$8/100))*(AP$1)*(NOT(ISBLANK(DR51)))</f>
        <v>0</v>
      </c>
      <c r="AQ51" s="1">
        <f>POWER(0.925,DS51-1)*AQ$7*(1+(AQ$8/100))*(AQ$1)*(NOT(ISBLANK(DS51)))</f>
        <v>0</v>
      </c>
      <c r="AR51" s="1">
        <f>POWER(0.925,DT51-1)*AR$7*(1+(AR$8/100))*(AR$1)*(NOT(ISBLANK(DT51)))</f>
        <v>0</v>
      </c>
      <c r="AS51" s="1">
        <f>POWER(0.925,DU51-1)*AS$7*(1+(AS$8/100))*(AS$1)*(NOT(ISBLANK(DU51)))</f>
        <v>0</v>
      </c>
      <c r="AT51" s="1">
        <f>POWER(0.925,DV51-1)*AT$7*(1+(AT$8/100))*(AT$1)*(NOT(ISBLANK(DV51)))</f>
        <v>0</v>
      </c>
      <c r="AU51" s="1">
        <f>POWER(0.925,DW51-1)*AU$7*(1+(AU$8/100))*(AU$1)*(NOT(ISBLANK(DW51)))</f>
        <v>0</v>
      </c>
      <c r="AV51" s="1">
        <f>POWER(0.925,DX51-1)*AV$7*(1+(AV$8/100))*(AV$1)*(NOT(ISBLANK(DX51)))</f>
        <v>0</v>
      </c>
      <c r="AW51" s="1">
        <f>POWER(0.925,DY51-1)*AW$7*(1+(AW$8/100))*(AW$1)*(NOT(ISBLANK(DY51)))</f>
        <v>0</v>
      </c>
      <c r="AX51" s="1">
        <f>POWER(0.925,DZ51-1)*AX$7*(1+(AX$8/100))*(AX$1)*(NOT(ISBLANK(DZ51)))</f>
        <v>0</v>
      </c>
      <c r="AY51" s="1">
        <f>POWER(0.925,EA51-1)*AY$7*(1+(AY$8/100))*(AY$1)*(NOT(ISBLANK(EA51)))</f>
        <v>0</v>
      </c>
      <c r="AZ51" s="1">
        <f>POWER(0.925,EB51-1)*AZ$7*(1+(AZ$8/100))*(AZ$1)*(NOT(ISBLANK(EB51)))</f>
        <v>0</v>
      </c>
      <c r="BA51" s="1">
        <f>POWER(0.925,EC51-1)*BA$7*(1+(BA$8/100))*(BA$1)*(NOT(ISBLANK(EC51)))</f>
        <v>0</v>
      </c>
      <c r="BB51" s="1">
        <f>POWER(0.925,ED51-1)*BB$7*(1+(BB$8/100))*(BB$1)*(NOT(ISBLANK(ED51)))</f>
        <v>0</v>
      </c>
      <c r="BC51" s="1">
        <f>POWER(0.925,EE51-1)*BC$7*(1+(BC$8/100))*(BC$1)*(NOT(ISBLANK(EE51)))</f>
        <v>0</v>
      </c>
      <c r="BD51" s="1">
        <f>POWER(0.925,EF51-1)*BD$7*(1+(BD$8/100))*(BD$1)*(NOT(ISBLANK(EF51)))</f>
        <v>59.812210254360359</v>
      </c>
      <c r="BE51" s="1">
        <f>POWER(0.925,EG51-1)*BE$7*(1+(BE$8/100))*(BE$1)*(NOT(ISBLANK(EG51)))</f>
        <v>57.555145716459961</v>
      </c>
      <c r="BF51" s="1">
        <f>POWER(0.925,EH51-1)*BF$7*(1+(BF$8/100))*(BF$1)*(NOT(ISBLANK(EH51)))</f>
        <v>0</v>
      </c>
      <c r="BG51" s="1">
        <f>POWER(0.925,EI51-1)*BG$7*(1+(BG$8/100))*(BG$1)*(NOT(ISBLANK(EI51)))</f>
        <v>43.78816866504777</v>
      </c>
      <c r="BH51" s="1">
        <f>POWER(0.925,EJ51-1)*BH$7*(1+(BH$8/100))*(BH$1)*(NOT(ISBLANK(EJ51)))</f>
        <v>0</v>
      </c>
      <c r="BI51" s="1">
        <f>POWER(0.925,EK51-1)*BI$7*(1+(BI$8/100))*(BI$1)*(NOT(ISBLANK(EK51)))</f>
        <v>0</v>
      </c>
      <c r="BJ51" s="1">
        <f>POWER(0.925,EL51-1)*BJ$7*(1+(BJ$8/100))*(BJ$1)*(NOT(ISBLANK(EL51)))</f>
        <v>0</v>
      </c>
      <c r="BK51" s="1">
        <f>POWER(0.925,EM51-1)*BK$7*(1+(BK$8/100))*(BK$1)*(NOT(ISBLANK(EM51)))</f>
        <v>0</v>
      </c>
      <c r="BL51" s="1">
        <f>POWER(0.925,EN51-1)*BL$7*(1+(BL$8/100))*(BL$1)*(NOT(ISBLANK(EN51)))</f>
        <v>0</v>
      </c>
      <c r="BM51" s="1">
        <f>POWER(0.925,EO51-1)*BM$7*(1+(BM$8/100))*(BM$1)*(NOT(ISBLANK(EO51)))</f>
        <v>0</v>
      </c>
      <c r="BN51" s="1">
        <f>POWER(0.925,EP51-1)*BN$7*(1+(BN$8/100))*(BN$1)*(NOT(ISBLANK(EP51)))</f>
        <v>0</v>
      </c>
      <c r="BO51" s="1">
        <f>POWER(0.925,EQ51-1)*BO$7*(1+(BO$8/100))*(BO$1)*(NOT(ISBLANK(EQ51)))</f>
        <v>0</v>
      </c>
      <c r="BP51" s="1">
        <f>POWER(0.925,ER51-1)*BP$7*(1+(BP$8/100))*(BP$1)*(NOT(ISBLANK(ER51)))</f>
        <v>0</v>
      </c>
      <c r="BQ51" s="1">
        <f>POWER(0.925,ES51-1)*BQ$7*(1+(BQ$8/100))*(BQ$1)*(NOT(ISBLANK(ES51)))</f>
        <v>0</v>
      </c>
      <c r="BR51" s="1">
        <f>POWER(0.925,ET51-1)*BR$7*(1+(BR$8/100))*(BR$1)*(NOT(ISBLANK(ET51)))</f>
        <v>0</v>
      </c>
      <c r="BS51" s="1">
        <f>POWER(0.925,EU51-1)*BS$7*(1+(BS$8/100))*(BS$1)*(NOT(ISBLANK(EU51)))</f>
        <v>0</v>
      </c>
      <c r="BT51" s="1">
        <f>POWER(0.925,EV51-1)*BT$7*(1+(BT$8/100))*(BT$1)*(NOT(ISBLANK(EV51)))</f>
        <v>0</v>
      </c>
      <c r="BU51" s="1">
        <f>POWER(0.925,EW51-1)*BU$7*(1+(BU$8/100))*(BU$1)*(NOT(ISBLANK(EW51)))</f>
        <v>0</v>
      </c>
      <c r="BV51" s="1">
        <f>POWER(0.925,EX51-1)*BV$7*(1+(BV$8/100))*(BV$1)*(NOT(ISBLANK(EX51)))</f>
        <v>0</v>
      </c>
      <c r="BW51" s="1">
        <f>POWER(0.925,EY51-1)*BW$7*(1+(BW$8/100))*(BW$1)*(NOT(ISBLANK(EY51)))</f>
        <v>0</v>
      </c>
      <c r="BX51" s="1">
        <f>POWER(0.925,EZ51-1)*BX$7*(1+(BX$8/100))*(BX$1)*(NOT(ISBLANK(EZ51)))</f>
        <v>0</v>
      </c>
      <c r="BY51" s="1">
        <f>POWER(0.925,FA51-1)*BY$7*(1+(BY$8/100))*(BY$1)*(NOT(ISBLANK(FA51)))</f>
        <v>0</v>
      </c>
      <c r="BZ51" s="1">
        <f>POWER(0.925,FB51-1)*BZ$7*(1+(BZ$8/100))*(BZ$1)*(NOT(ISBLANK(FB51)))</f>
        <v>0</v>
      </c>
      <c r="CA51" s="1">
        <f>POWER(0.925,FC51-1)*CA$7*(1+(CA$8/100))*(CA$1)*(NOT(ISBLANK(FC51)))</f>
        <v>0</v>
      </c>
      <c r="CB51" s="1">
        <f>POWER(0.925,FD51-1)*CB$7*(1+(CB$8/100))*(CB$1)*(NOT(ISBLANK(FD51)))</f>
        <v>0</v>
      </c>
      <c r="CC51" s="1">
        <f>POWER(0.925,FE51-1)*CC$7*(1+(CC$8/100))*(CC$1)*(NOT(ISBLANK(FE51)))</f>
        <v>0</v>
      </c>
      <c r="CD51" s="1">
        <f>POWER(0.925,FF51-1)*CD$7*(1+(CD$8/100))*(CD$1)*(NOT(ISBLANK(FF51)))</f>
        <v>0</v>
      </c>
      <c r="CE51" s="1">
        <f>POWER(0.925,FG51-1)*CE$7*(1+(CE$8/100))*(CE$1)*(NOT(ISBLANK(FG51)))</f>
        <v>0</v>
      </c>
      <c r="CF51" s="1">
        <f>POWER(0.925,FH51-1)*CF$7*(1+(CF$8/100))*(CF$1)*(NOT(ISBLANK(FH51)))</f>
        <v>0</v>
      </c>
      <c r="CG51" s="1">
        <f>POWER(0.925,FI51-1)*CG$7*(1+(CG$8/100))*(CG$1)*(NOT(ISBLANK(FI51)))</f>
        <v>0</v>
      </c>
      <c r="CH51" s="1">
        <f>POWER(0.925,FJ51-1)*CH$7*(1+(CH$8/100))*(CH$1)*(NOT(ISBLANK(FJ51)))</f>
        <v>0</v>
      </c>
      <c r="CI51" s="1">
        <f>POWER(0.925,FK51-1)*CI$7*(1+(CI$8/100))*(CI$1)*(NOT(ISBLANK(FK51)))</f>
        <v>0</v>
      </c>
      <c r="CJ51" s="1">
        <f>POWER(0.925,FL51-1)*CJ$7*(1+(CJ$8/100))*(CJ$1)*(NOT(ISBLANK(FL51)))</f>
        <v>0</v>
      </c>
      <c r="CK51" s="1">
        <f>POWER(0.925,FM51-1)*CK$7*(1+(CK$8/100))*(CK$1)*(NOT(ISBLANK(FM51)))</f>
        <v>0</v>
      </c>
      <c r="CL51" s="1">
        <f>POWER(0.925,FN51-1)*CL$7*(1+(CL$8/100))*(CL$1)*(NOT(ISBLANK(FN51)))</f>
        <v>0</v>
      </c>
      <c r="CM51" s="1">
        <f>POWER(0.925,FO51-1)*CM$7*(1+(CM$8/100))*(CM$1)*(NOT(ISBLANK(FO51)))</f>
        <v>0</v>
      </c>
      <c r="CN51" s="1">
        <f>POWER(0.925,FP51-1)*CN$7*(1+(CN$8/100))*(CN$1)*(NOT(ISBLANK(FP51)))</f>
        <v>0</v>
      </c>
      <c r="CO51" s="1">
        <f>POWER(0.925,FQ51-1)*CO$7*(1+(CO$8/100))*(CO$1)*(NOT(ISBLANK(FQ51)))</f>
        <v>0</v>
      </c>
      <c r="CP51" s="1">
        <f>POWER(0.925,FR51-1)*CP$7*(1+(CP$8/100))*(CP$1)*(NOT(ISBLANK(FR51)))</f>
        <v>0</v>
      </c>
      <c r="CQ51" s="1">
        <f>POWER(0.925,FS51-1)*CQ$7*(1+(CQ$8/100))*(CQ$1)*(NOT(ISBLANK(FS51)))</f>
        <v>0</v>
      </c>
      <c r="CR51" s="1">
        <f>POWER(0.925,FT51-1)*CR$7*(1+(CR$8/100))*(CR$1)*(NOT(ISBLANK(FT51)))</f>
        <v>0</v>
      </c>
      <c r="CS51" s="1">
        <f>POWER(0.925,FU51-1)*CS$7*(1+(CS$8/100))*(CS$1)*(NOT(ISBLANK(FU51)))</f>
        <v>0</v>
      </c>
      <c r="CT51" s="1">
        <f>POWER(0.925,FV51-1)*CT$7*(1+(CT$8/100))*(CT$1)*(NOT(ISBLANK(FV51)))</f>
        <v>0</v>
      </c>
      <c r="CU51" s="1">
        <f>POWER(0.925,FW51-1)*CU$7*(1+(CU$8/100))*(CU$1)*(NOT(ISBLANK(FW51)))</f>
        <v>0</v>
      </c>
      <c r="CV51" s="1">
        <f>POWER(0.925,FX51-1)*CV$7*(1+(CV$8/100))*(CV$1)*(NOT(ISBLANK(FX51)))</f>
        <v>0</v>
      </c>
      <c r="CW51" s="1">
        <f>POWER(0.925,FY51-1)*CW$7*(1+(CW$8/100))*(CW$1)*(NOT(ISBLANK(FY51)))</f>
        <v>0</v>
      </c>
      <c r="CX51" s="1"/>
      <c r="CY51" s="1"/>
      <c r="EF51" s="1">
        <v>6</v>
      </c>
      <c r="EG51" s="1">
        <v>6</v>
      </c>
      <c r="EI51" s="1">
        <v>10</v>
      </c>
      <c r="EN51" s="1">
        <v>8</v>
      </c>
    </row>
    <row r="52" spans="1:167">
      <c r="A52" s="1">
        <f>1+A51</f>
        <v>43</v>
      </c>
      <c r="B52" s="1" t="s">
        <v>52</v>
      </c>
      <c r="C52" s="18">
        <f>IF(H52=H51,C51,(A52))</f>
        <v>43</v>
      </c>
      <c r="D52" s="18">
        <v>1</v>
      </c>
      <c r="E52" s="2" t="str">
        <f>IF(C52&gt;D52,CONCATENATE("↓",(C52-D52)),(IF(C52=D52,"↔",CONCATENATE("↑",(D52-C52)))))</f>
        <v>↓42</v>
      </c>
      <c r="F52" s="1" t="s">
        <v>254</v>
      </c>
      <c r="G52" s="1" t="s">
        <v>21</v>
      </c>
      <c r="H52" s="8">
        <f>SUM(K52:T52)</f>
        <v>150.64873080187991</v>
      </c>
      <c r="I52" s="1">
        <f>COUNTIF(V52:BA52,"&gt;0")</f>
        <v>1</v>
      </c>
      <c r="J52" s="1">
        <f>COUNTIF(BB52:CW52,"&gt;0")</f>
        <v>0</v>
      </c>
      <c r="K52" s="8">
        <f>LARGE($V52:$BA52,1)</f>
        <v>150.64873080187991</v>
      </c>
      <c r="L52" s="8">
        <f>LARGE($V52:$BA52,2)</f>
        <v>0</v>
      </c>
      <c r="M52" s="8">
        <f>LARGE($V52:$BA52,3)</f>
        <v>0</v>
      </c>
      <c r="N52" s="8">
        <f>LARGE($V52:$BA52,4)</f>
        <v>0</v>
      </c>
      <c r="O52" s="8">
        <f>LARGE($V52:$BA52,5)</f>
        <v>0</v>
      </c>
      <c r="P52" s="8">
        <f>LARGE($BB52:$CW52,1)</f>
        <v>0</v>
      </c>
      <c r="Q52" s="8">
        <f>LARGE($BB52:$CW52,2)</f>
        <v>0</v>
      </c>
      <c r="R52" s="8">
        <f>LARGE($BB52:$CW52,3)</f>
        <v>0</v>
      </c>
      <c r="S52" s="8">
        <f>LARGE($BB52:$CW52,4)</f>
        <v>0</v>
      </c>
      <c r="T52" s="8">
        <f>LARGE($BB52:$CW52,5)</f>
        <v>0</v>
      </c>
      <c r="V52" s="1">
        <f>POWER(0.925,CX52-1)*V$7*(1+(V$8/100))*(V$1)*(NOT(ISBLANK(CX52)))</f>
        <v>0</v>
      </c>
      <c r="W52" s="1">
        <f>POWER(0.925,CY52-1)*W$7*(1+(W$8/100))*(W$1)*(NOT(ISBLANK(CY52)))</f>
        <v>0</v>
      </c>
      <c r="X52" s="1">
        <f>POWER(0.925,CZ52-1)*X$7*(1+(X$8/100))*(X$1)*(NOT(ISBLANK(CZ52)))</f>
        <v>0</v>
      </c>
      <c r="Y52" s="1">
        <f>POWER(0.925,DA52-1)*Y$7*(1+(Y$8/100))*(Y$1)*(NOT(ISBLANK(DA52)))</f>
        <v>0</v>
      </c>
      <c r="Z52" s="1">
        <f>POWER(0.925,DB52-1)*Z$7*(1+(Z$8/100))*(Z$1)*(NOT(ISBLANK(DB52)))</f>
        <v>0</v>
      </c>
      <c r="AA52" s="1">
        <f>POWER(0.925,DC52-1)*AA$7*(1+(AA$8/100))*(AA$1)*(NOT(ISBLANK(DC52)))</f>
        <v>0</v>
      </c>
      <c r="AB52" s="1">
        <f>POWER(0.925,DD52-1)*AB$7*(1+(AB$8/100))*(AB$1)*(NOT(ISBLANK(DD52)))</f>
        <v>0</v>
      </c>
      <c r="AC52" s="1">
        <f>POWER(0.925,DE52-1)*AC$7*(1+(AC$8/100))*(AC$1)*(NOT(ISBLANK(DE52)))</f>
        <v>0</v>
      </c>
      <c r="AD52" s="1">
        <f>POWER(0.925,DF52-1)*AD$7*(1+(AD$8/100))*(AD$1)*(NOT(ISBLANK(DF52)))</f>
        <v>0</v>
      </c>
      <c r="AE52" s="1">
        <f>POWER(0.925,DG52-1)*AE$7*(1+(AE$8/100))*(AE$1)*(NOT(ISBLANK(DG52)))</f>
        <v>0</v>
      </c>
      <c r="AF52" s="1">
        <f>POWER(0.925,DH52-1)*AF$7*(1+(AF$8/100))*(AF$1)*(NOT(ISBLANK(DH52)))</f>
        <v>0</v>
      </c>
      <c r="AG52" s="1">
        <f>POWER(0.925,DI52-1)*AG$7*(1+(AG$8/100))*(AG$1)*(NOT(ISBLANK(DI52)))</f>
        <v>0</v>
      </c>
      <c r="AH52" s="1">
        <f>POWER(0.925,DJ52-1)*AH$7*(1+(AH$8/100))*(AH$1)*(NOT(ISBLANK(DJ52)))</f>
        <v>0</v>
      </c>
      <c r="AI52" s="1">
        <f>POWER(0.925,DK52-1)*AI$7*(1+(AI$8/100))*(AI$1)*(NOT(ISBLANK(DK52)))</f>
        <v>0</v>
      </c>
      <c r="AJ52" s="1">
        <f>POWER(0.925,DL52-1)*AJ$7*(1+(AJ$8/100))*(AJ$1)*(NOT(ISBLANK(DL52)))</f>
        <v>0</v>
      </c>
      <c r="AK52" s="1">
        <f>POWER(0.925,DM52-1)*AK$7*(1+(AK$8/100))*(AK$1)*(NOT(ISBLANK(DM52)))</f>
        <v>0</v>
      </c>
      <c r="AL52" s="1">
        <f>POWER(0.925,DN52-1)*AL$7*(1+(AL$8/100))*(AL$1)*(NOT(ISBLANK(DN52)))</f>
        <v>0</v>
      </c>
      <c r="AM52" s="1">
        <f>POWER(0.925,DO52-1)*AM$7*(1+(AM$8/100))*(AM$1)*(NOT(ISBLANK(DO52)))</f>
        <v>0</v>
      </c>
      <c r="AN52" s="1">
        <f>POWER(0.925,DP52-1)*AN$7*(1+(AN$8/100))*(AN$1)*(NOT(ISBLANK(DP52)))</f>
        <v>0</v>
      </c>
      <c r="AO52" s="1">
        <f>POWER(0.925,DQ52-1)*AO$7*(1+(AO$8/100))*(AO$1)*(NOT(ISBLANK(DQ52)))</f>
        <v>0</v>
      </c>
      <c r="AP52" s="1">
        <f>POWER(0.925,DR52-1)*AP$7*(1+(AP$8/100))*(AP$1)*(NOT(ISBLANK(DR52)))</f>
        <v>0</v>
      </c>
      <c r="AQ52" s="1">
        <f>POWER(0.925,DS52-1)*AQ$7*(1+(AQ$8/100))*(AQ$1)*(NOT(ISBLANK(DS52)))</f>
        <v>0</v>
      </c>
      <c r="AR52" s="1">
        <f>POWER(0.925,DT52-1)*AR$7*(1+(AR$8/100))*(AR$1)*(NOT(ISBLANK(DT52)))</f>
        <v>0</v>
      </c>
      <c r="AS52" s="1">
        <f>POWER(0.925,DU52-1)*AS$7*(1+(AS$8/100))*(AS$1)*(NOT(ISBLANK(DU52)))</f>
        <v>0</v>
      </c>
      <c r="AT52" s="1">
        <f>POWER(0.925,DV52-1)*AT$7*(1+(AT$8/100))*(AT$1)*(NOT(ISBLANK(DV52)))</f>
        <v>0</v>
      </c>
      <c r="AU52" s="1">
        <f>POWER(0.925,DW52-1)*AU$7*(1+(AU$8/100))*(AU$1)*(NOT(ISBLANK(DW52)))</f>
        <v>0</v>
      </c>
      <c r="AV52" s="1">
        <f>POWER(0.925,DX52-1)*AV$7*(1+(AV$8/100))*(AV$1)*(NOT(ISBLANK(DX52)))</f>
        <v>0</v>
      </c>
      <c r="AW52" s="1">
        <f>POWER(0.925,DY52-1)*AW$7*(1+(AW$8/100))*(AW$1)*(NOT(ISBLANK(DY52)))</f>
        <v>0</v>
      </c>
      <c r="AX52" s="1">
        <f>POWER(0.925,DZ52-1)*AX$7*(1+(AX$8/100))*(AX$1)*(NOT(ISBLANK(DZ52)))</f>
        <v>0</v>
      </c>
      <c r="AY52" s="1">
        <f>POWER(0.925,EA52-1)*AY$7*(1+(AY$8/100))*(AY$1)*(NOT(ISBLANK(EA52)))</f>
        <v>0</v>
      </c>
      <c r="AZ52" s="1">
        <f>POWER(0.925,EB52-1)*AZ$7*(1+(AZ$8/100))*(AZ$1)*(NOT(ISBLANK(EB52)))</f>
        <v>0</v>
      </c>
      <c r="BA52" s="1">
        <f>POWER(0.925,EC52-1)*BA$7*(1+(BA$8/100))*(BA$1)*(NOT(ISBLANK(EC52)))</f>
        <v>150.64873080187991</v>
      </c>
      <c r="BB52" s="1">
        <f>POWER(0.925,ED52-1)*BB$7*(1+(BB$8/100))*(BB$1)*(NOT(ISBLANK(ED52)))</f>
        <v>0</v>
      </c>
      <c r="BC52" s="1">
        <f>POWER(0.925,EE52-1)*BC$7*(1+(BC$8/100))*(BC$1)*(NOT(ISBLANK(EE52)))</f>
        <v>0</v>
      </c>
      <c r="BD52" s="1">
        <f>POWER(0.925,EF52-1)*BD$7*(1+(BD$8/100))*(BD$1)*(NOT(ISBLANK(EF52)))</f>
        <v>0</v>
      </c>
      <c r="BE52" s="1">
        <f>POWER(0.925,EG52-1)*BE$7*(1+(BE$8/100))*(BE$1)*(NOT(ISBLANK(EG52)))</f>
        <v>0</v>
      </c>
      <c r="BF52" s="1">
        <f>POWER(0.925,EH52-1)*BF$7*(1+(BF$8/100))*(BF$1)*(NOT(ISBLANK(EH52)))</f>
        <v>0</v>
      </c>
      <c r="BG52" s="1">
        <f>POWER(0.925,EI52-1)*BG$7*(1+(BG$8/100))*(BG$1)*(NOT(ISBLANK(EI52)))</f>
        <v>0</v>
      </c>
      <c r="BH52" s="1">
        <f>POWER(0.925,EJ52-1)*BH$7*(1+(BH$8/100))*(BH$1)*(NOT(ISBLANK(EJ52)))</f>
        <v>0</v>
      </c>
      <c r="BI52" s="1">
        <f>POWER(0.925,EK52-1)*BI$7*(1+(BI$8/100))*(BI$1)*(NOT(ISBLANK(EK52)))</f>
        <v>0</v>
      </c>
      <c r="BJ52" s="1">
        <f>POWER(0.925,EL52-1)*BJ$7*(1+(BJ$8/100))*(BJ$1)*(NOT(ISBLANK(EL52)))</f>
        <v>0</v>
      </c>
      <c r="BK52" s="1">
        <f>POWER(0.925,EM52-1)*BK$7*(1+(BK$8/100))*(BK$1)*(NOT(ISBLANK(EM52)))</f>
        <v>0</v>
      </c>
      <c r="BL52" s="1">
        <f>POWER(0.925,EN52-1)*BL$7*(1+(BL$8/100))*(BL$1)*(NOT(ISBLANK(EN52)))</f>
        <v>0</v>
      </c>
      <c r="BM52" s="1">
        <f>POWER(0.925,EO52-1)*BM$7*(1+(BM$8/100))*(BM$1)*(NOT(ISBLANK(EO52)))</f>
        <v>0</v>
      </c>
      <c r="BN52" s="1">
        <f>POWER(0.925,EP52-1)*BN$7*(1+(BN$8/100))*(BN$1)*(NOT(ISBLANK(EP52)))</f>
        <v>0</v>
      </c>
      <c r="BO52" s="1">
        <f>POWER(0.925,EQ52-1)*BO$7*(1+(BO$8/100))*(BO$1)*(NOT(ISBLANK(EQ52)))</f>
        <v>0</v>
      </c>
      <c r="BP52" s="1">
        <f>POWER(0.925,ER52-1)*BP$7*(1+(BP$8/100))*(BP$1)*(NOT(ISBLANK(ER52)))</f>
        <v>0</v>
      </c>
      <c r="BQ52" s="1">
        <f>POWER(0.925,ES52-1)*BQ$7*(1+(BQ$8/100))*(BQ$1)*(NOT(ISBLANK(ES52)))</f>
        <v>0</v>
      </c>
      <c r="BR52" s="1">
        <f>POWER(0.925,ET52-1)*BR$7*(1+(BR$8/100))*(BR$1)*(NOT(ISBLANK(ET52)))</f>
        <v>0</v>
      </c>
      <c r="BS52" s="1">
        <f>POWER(0.925,EU52-1)*BS$7*(1+(BS$8/100))*(BS$1)*(NOT(ISBLANK(EU52)))</f>
        <v>0</v>
      </c>
      <c r="BT52" s="1">
        <f>POWER(0.925,EV52-1)*BT$7*(1+(BT$8/100))*(BT$1)*(NOT(ISBLANK(EV52)))</f>
        <v>0</v>
      </c>
      <c r="BU52" s="1">
        <f>POWER(0.925,EW52-1)*BU$7*(1+(BU$8/100))*(BU$1)*(NOT(ISBLANK(EW52)))</f>
        <v>0</v>
      </c>
      <c r="BV52" s="1">
        <f>POWER(0.925,EX52-1)*BV$7*(1+(BV$8/100))*(BV$1)*(NOT(ISBLANK(EX52)))</f>
        <v>0</v>
      </c>
      <c r="BW52" s="1">
        <f>POWER(0.925,EY52-1)*BW$7*(1+(BW$8/100))*(BW$1)*(NOT(ISBLANK(EY52)))</f>
        <v>0</v>
      </c>
      <c r="BX52" s="1">
        <f>POWER(0.925,EZ52-1)*BX$7*(1+(BX$8/100))*(BX$1)*(NOT(ISBLANK(EZ52)))</f>
        <v>0</v>
      </c>
      <c r="BY52" s="1">
        <f>POWER(0.925,FA52-1)*BY$7*(1+(BY$8/100))*(BY$1)*(NOT(ISBLANK(FA52)))</f>
        <v>0</v>
      </c>
      <c r="BZ52" s="1">
        <f>POWER(0.925,FB52-1)*BZ$7*(1+(BZ$8/100))*(BZ$1)*(NOT(ISBLANK(FB52)))</f>
        <v>0</v>
      </c>
      <c r="CA52" s="1">
        <f>POWER(0.925,FC52-1)*CA$7*(1+(CA$8/100))*(CA$1)*(NOT(ISBLANK(FC52)))</f>
        <v>0</v>
      </c>
      <c r="CB52" s="1">
        <f>POWER(0.925,FD52-1)*CB$7*(1+(CB$8/100))*(CB$1)*(NOT(ISBLANK(FD52)))</f>
        <v>0</v>
      </c>
      <c r="CC52" s="1">
        <f>POWER(0.925,FE52-1)*CC$7*(1+(CC$8/100))*(CC$1)*(NOT(ISBLANK(FE52)))</f>
        <v>0</v>
      </c>
      <c r="CD52" s="1">
        <f>POWER(0.925,FF52-1)*CD$7*(1+(CD$8/100))*(CD$1)*(NOT(ISBLANK(FF52)))</f>
        <v>0</v>
      </c>
      <c r="CE52" s="1">
        <f>POWER(0.925,FG52-1)*CE$7*(1+(CE$8/100))*(CE$1)*(NOT(ISBLANK(FG52)))</f>
        <v>0</v>
      </c>
      <c r="CF52" s="1">
        <f>POWER(0.925,FH52-1)*CF$7*(1+(CF$8/100))*(CF$1)*(NOT(ISBLANK(FH52)))</f>
        <v>0</v>
      </c>
      <c r="CG52" s="1">
        <f>POWER(0.925,FI52-1)*CG$7*(1+(CG$8/100))*(CG$1)*(NOT(ISBLANK(FI52)))</f>
        <v>0</v>
      </c>
      <c r="CH52" s="1">
        <f>POWER(0.925,FJ52-1)*CH$7*(1+(CH$8/100))*(CH$1)*(NOT(ISBLANK(FJ52)))</f>
        <v>0</v>
      </c>
      <c r="CI52" s="1">
        <f>POWER(0.925,FK52-1)*CI$7*(1+(CI$8/100))*(CI$1)*(NOT(ISBLANK(FK52)))</f>
        <v>0</v>
      </c>
      <c r="CJ52" s="1">
        <f>POWER(0.925,FL52-1)*CJ$7*(1+(CJ$8/100))*(CJ$1)*(NOT(ISBLANK(FL52)))</f>
        <v>0</v>
      </c>
      <c r="CK52" s="1">
        <f>POWER(0.925,FM52-1)*CK$7*(1+(CK$8/100))*(CK$1)*(NOT(ISBLANK(FM52)))</f>
        <v>0</v>
      </c>
      <c r="CL52" s="1">
        <f>POWER(0.925,FN52-1)*CL$7*(1+(CL$8/100))*(CL$1)*(NOT(ISBLANK(FN52)))</f>
        <v>0</v>
      </c>
      <c r="CM52" s="1">
        <f>POWER(0.925,FO52-1)*CM$7*(1+(CM$8/100))*(CM$1)*(NOT(ISBLANK(FO52)))</f>
        <v>0</v>
      </c>
      <c r="CN52" s="1">
        <f>POWER(0.925,FP52-1)*CN$7*(1+(CN$8/100))*(CN$1)*(NOT(ISBLANK(FP52)))</f>
        <v>0</v>
      </c>
      <c r="CO52" s="1">
        <f>POWER(0.925,FQ52-1)*CO$7*(1+(CO$8/100))*(CO$1)*(NOT(ISBLANK(FQ52)))</f>
        <v>0</v>
      </c>
      <c r="CP52" s="1">
        <f>POWER(0.925,FR52-1)*CP$7*(1+(CP$8/100))*(CP$1)*(NOT(ISBLANK(FR52)))</f>
        <v>0</v>
      </c>
      <c r="CQ52" s="1">
        <f>POWER(0.925,FS52-1)*CQ$7*(1+(CQ$8/100))*(CQ$1)*(NOT(ISBLANK(FS52)))</f>
        <v>0</v>
      </c>
      <c r="CR52" s="1">
        <f>POWER(0.925,FT52-1)*CR$7*(1+(CR$8/100))*(CR$1)*(NOT(ISBLANK(FT52)))</f>
        <v>0</v>
      </c>
      <c r="CS52" s="1">
        <f>POWER(0.925,FU52-1)*CS$7*(1+(CS$8/100))*(CS$1)*(NOT(ISBLANK(FU52)))</f>
        <v>0</v>
      </c>
      <c r="CT52" s="1">
        <f>POWER(0.925,FV52-1)*CT$7*(1+(CT$8/100))*(CT$1)*(NOT(ISBLANK(FV52)))</f>
        <v>0</v>
      </c>
      <c r="CU52" s="1">
        <f>POWER(0.925,FW52-1)*CU$7*(1+(CU$8/100))*(CU$1)*(NOT(ISBLANK(FW52)))</f>
        <v>0</v>
      </c>
      <c r="CV52" s="1">
        <f>POWER(0.925,FX52-1)*CV$7*(1+(CV$8/100))*(CV$1)*(NOT(ISBLANK(FX52)))</f>
        <v>0</v>
      </c>
      <c r="CW52" s="1">
        <f>POWER(0.925,FY52-1)*CW$7*(1+(CW$8/100))*(CW$1)*(NOT(ISBLANK(FY52)))</f>
        <v>0</v>
      </c>
      <c r="CX52" s="1"/>
      <c r="CY52" s="1"/>
      <c r="EC52" s="1">
        <v>8</v>
      </c>
      <c r="EV52" s="1">
        <v>4</v>
      </c>
      <c r="EW52" s="1">
        <v>15</v>
      </c>
      <c r="FA52" s="1">
        <v>19</v>
      </c>
    </row>
    <row r="53" spans="1:167">
      <c r="A53" s="1">
        <f>1+A52</f>
        <v>44</v>
      </c>
      <c r="B53" s="1" t="s">
        <v>52</v>
      </c>
      <c r="C53" s="18">
        <f>IF(H53=H52,C52,(A53))</f>
        <v>44</v>
      </c>
      <c r="D53" s="18">
        <v>1</v>
      </c>
      <c r="E53" s="2" t="str">
        <f>IF(C53&gt;D53,CONCATENATE("↓",(C53-D53)),(IF(C53=D53,"↔",CONCATENATE("↑",(D53-C53)))))</f>
        <v>↓43</v>
      </c>
      <c r="F53" s="1" t="s">
        <v>129</v>
      </c>
      <c r="G53" s="1" t="s">
        <v>14</v>
      </c>
      <c r="H53" s="8">
        <f>SUM(K53:T53)</f>
        <v>143.7662729765625</v>
      </c>
      <c r="I53" s="1">
        <f>COUNTIF(V53:BA53,"&gt;0")</f>
        <v>0</v>
      </c>
      <c r="J53" s="1">
        <f>COUNTIF(BB53:CW53,"&gt;0")</f>
        <v>2</v>
      </c>
      <c r="K53" s="8">
        <f>LARGE($V53:$BA53,1)</f>
        <v>0</v>
      </c>
      <c r="L53" s="8">
        <f>LARGE($V53:$BA53,2)</f>
        <v>0</v>
      </c>
      <c r="M53" s="8">
        <f>LARGE($V53:$BA53,3)</f>
        <v>0</v>
      </c>
      <c r="N53" s="8">
        <f>LARGE($V53:$BA53,4)</f>
        <v>0</v>
      </c>
      <c r="O53" s="8">
        <f>LARGE($V53:$BA53,5)</f>
        <v>0</v>
      </c>
      <c r="P53" s="8">
        <f>LARGE($BB53:$CW53,1)</f>
        <v>73.861571437500018</v>
      </c>
      <c r="Q53" s="8">
        <f>LARGE($BB53:$CW53,2)</f>
        <v>69.904701539062501</v>
      </c>
      <c r="R53" s="8">
        <f>LARGE($BB53:$CW53,3)</f>
        <v>0</v>
      </c>
      <c r="S53" s="8">
        <f>LARGE($BB53:$CW53,4)</f>
        <v>0</v>
      </c>
      <c r="T53" s="8">
        <f>LARGE($BB53:$CW53,5)</f>
        <v>0</v>
      </c>
      <c r="V53" s="1">
        <f>POWER(0.925,CX53-1)*V$7*(1+(V$8/100))*(V$1)*(NOT(ISBLANK(CX53)))</f>
        <v>0</v>
      </c>
      <c r="W53" s="1">
        <f>POWER(0.925,CY53-1)*W$7*(1+(W$8/100))*(W$1)*(NOT(ISBLANK(CY53)))</f>
        <v>0</v>
      </c>
      <c r="X53" s="1">
        <f>POWER(0.925,CZ53-1)*X$7*(1+(X$8/100))*(X$1)*(NOT(ISBLANK(CZ53)))</f>
        <v>0</v>
      </c>
      <c r="Y53" s="1">
        <f>POWER(0.925,DA53-1)*Y$7*(1+(Y$8/100))*(Y$1)*(NOT(ISBLANK(DA53)))</f>
        <v>0</v>
      </c>
      <c r="Z53" s="1">
        <f>POWER(0.925,DB53-1)*Z$7*(1+(Z$8/100))*(Z$1)*(NOT(ISBLANK(DB53)))</f>
        <v>0</v>
      </c>
      <c r="AA53" s="1">
        <f>POWER(0.925,DC53-1)*AA$7*(1+(AA$8/100))*(AA$1)*(NOT(ISBLANK(DC53)))</f>
        <v>0</v>
      </c>
      <c r="AB53" s="1">
        <f>POWER(0.925,DD53-1)*AB$7*(1+(AB$8/100))*(AB$1)*(NOT(ISBLANK(DD53)))</f>
        <v>0</v>
      </c>
      <c r="AC53" s="1">
        <f>POWER(0.925,DE53-1)*AC$7*(1+(AC$8/100))*(AC$1)*(NOT(ISBLANK(DE53)))</f>
        <v>0</v>
      </c>
      <c r="AD53" s="1">
        <f>POWER(0.925,DF53-1)*AD$7*(1+(AD$8/100))*(AD$1)*(NOT(ISBLANK(DF53)))</f>
        <v>0</v>
      </c>
      <c r="AE53" s="1">
        <f>POWER(0.925,DG53-1)*AE$7*(1+(AE$8/100))*(AE$1)*(NOT(ISBLANK(DG53)))</f>
        <v>0</v>
      </c>
      <c r="AF53" s="1">
        <f>POWER(0.925,DH53-1)*AF$7*(1+(AF$8/100))*(AF$1)*(NOT(ISBLANK(DH53)))</f>
        <v>0</v>
      </c>
      <c r="AG53" s="1">
        <f>POWER(0.925,DI53-1)*AG$7*(1+(AG$8/100))*(AG$1)*(NOT(ISBLANK(DI53)))</f>
        <v>0</v>
      </c>
      <c r="AH53" s="1">
        <f>POWER(0.925,DJ53-1)*AH$7*(1+(AH$8/100))*(AH$1)*(NOT(ISBLANK(DJ53)))</f>
        <v>0</v>
      </c>
      <c r="AI53" s="1">
        <f>POWER(0.925,DK53-1)*AI$7*(1+(AI$8/100))*(AI$1)*(NOT(ISBLANK(DK53)))</f>
        <v>0</v>
      </c>
      <c r="AJ53" s="1">
        <f>POWER(0.925,DL53-1)*AJ$7*(1+(AJ$8/100))*(AJ$1)*(NOT(ISBLANK(DL53)))</f>
        <v>0</v>
      </c>
      <c r="AK53" s="1">
        <f>POWER(0.925,DM53-1)*AK$7*(1+(AK$8/100))*(AK$1)*(NOT(ISBLANK(DM53)))</f>
        <v>0</v>
      </c>
      <c r="AL53" s="1">
        <f>POWER(0.925,DN53-1)*AL$7*(1+(AL$8/100))*(AL$1)*(NOT(ISBLANK(DN53)))</f>
        <v>0</v>
      </c>
      <c r="AM53" s="1">
        <f>POWER(0.925,DO53-1)*AM$7*(1+(AM$8/100))*(AM$1)*(NOT(ISBLANK(DO53)))</f>
        <v>0</v>
      </c>
      <c r="AN53" s="1">
        <f>POWER(0.925,DP53-1)*AN$7*(1+(AN$8/100))*(AN$1)*(NOT(ISBLANK(DP53)))</f>
        <v>0</v>
      </c>
      <c r="AO53" s="1">
        <f>POWER(0.925,DQ53-1)*AO$7*(1+(AO$8/100))*(AO$1)*(NOT(ISBLANK(DQ53)))</f>
        <v>0</v>
      </c>
      <c r="AP53" s="1">
        <f>POWER(0.925,DR53-1)*AP$7*(1+(AP$8/100))*(AP$1)*(NOT(ISBLANK(DR53)))</f>
        <v>0</v>
      </c>
      <c r="AQ53" s="1">
        <f>POWER(0.925,DS53-1)*AQ$7*(1+(AQ$8/100))*(AQ$1)*(NOT(ISBLANK(DS53)))</f>
        <v>0</v>
      </c>
      <c r="AR53" s="1">
        <f>POWER(0.925,DT53-1)*AR$7*(1+(AR$8/100))*(AR$1)*(NOT(ISBLANK(DT53)))</f>
        <v>0</v>
      </c>
      <c r="AS53" s="1">
        <f>POWER(0.925,DU53-1)*AS$7*(1+(AS$8/100))*(AS$1)*(NOT(ISBLANK(DU53)))</f>
        <v>0</v>
      </c>
      <c r="AT53" s="1">
        <f>POWER(0.925,DV53-1)*AT$7*(1+(AT$8/100))*(AT$1)*(NOT(ISBLANK(DV53)))</f>
        <v>0</v>
      </c>
      <c r="AU53" s="1">
        <f>POWER(0.925,DW53-1)*AU$7*(1+(AU$8/100))*(AU$1)*(NOT(ISBLANK(DW53)))</f>
        <v>0</v>
      </c>
      <c r="AV53" s="1">
        <f>POWER(0.925,DX53-1)*AV$7*(1+(AV$8/100))*(AV$1)*(NOT(ISBLANK(DX53)))</f>
        <v>0</v>
      </c>
      <c r="AW53" s="1">
        <f>POWER(0.925,DY53-1)*AW$7*(1+(AW$8/100))*(AW$1)*(NOT(ISBLANK(DY53)))</f>
        <v>0</v>
      </c>
      <c r="AX53" s="1">
        <f>POWER(0.925,DZ53-1)*AX$7*(1+(AX$8/100))*(AX$1)*(NOT(ISBLANK(DZ53)))</f>
        <v>0</v>
      </c>
      <c r="AY53" s="1">
        <f>POWER(0.925,EA53-1)*AY$7*(1+(AY$8/100))*(AY$1)*(NOT(ISBLANK(EA53)))</f>
        <v>0</v>
      </c>
      <c r="AZ53" s="1">
        <f>POWER(0.925,EB53-1)*AZ$7*(1+(AZ$8/100))*(AZ$1)*(NOT(ISBLANK(EB53)))</f>
        <v>0</v>
      </c>
      <c r="BA53" s="1">
        <f>POWER(0.925,EC53-1)*BA$7*(1+(BA$8/100))*(BA$1)*(NOT(ISBLANK(EC53)))</f>
        <v>0</v>
      </c>
      <c r="BB53" s="1">
        <f>POWER(0.925,ED53-1)*BB$7*(1+(BB$8/100))*(BB$1)*(NOT(ISBLANK(ED53)))</f>
        <v>0</v>
      </c>
      <c r="BC53" s="1">
        <f>POWER(0.925,EE53-1)*BC$7*(1+(BC$8/100))*(BC$1)*(NOT(ISBLANK(EE53)))</f>
        <v>0</v>
      </c>
      <c r="BD53" s="1">
        <f>POWER(0.925,EF53-1)*BD$7*(1+(BD$8/100))*(BD$1)*(NOT(ISBLANK(EF53)))</f>
        <v>0</v>
      </c>
      <c r="BE53" s="1">
        <f>POWER(0.925,EG53-1)*BE$7*(1+(BE$8/100))*(BE$1)*(NOT(ISBLANK(EG53)))</f>
        <v>0</v>
      </c>
      <c r="BF53" s="1">
        <f>POWER(0.925,EH53-1)*BF$7*(1+(BF$8/100))*(BF$1)*(NOT(ISBLANK(EH53)))</f>
        <v>0</v>
      </c>
      <c r="BG53" s="1">
        <f>POWER(0.925,EI53-1)*BG$7*(1+(BG$8/100))*(BG$1)*(NOT(ISBLANK(EI53)))</f>
        <v>69.904701539062501</v>
      </c>
      <c r="BH53" s="1">
        <f>POWER(0.925,EJ53-1)*BH$7*(1+(BH$8/100))*(BH$1)*(NOT(ISBLANK(EJ53)))</f>
        <v>73.861571437500018</v>
      </c>
      <c r="BI53" s="1">
        <f>POWER(0.925,EK53-1)*BI$7*(1+(BI$8/100))*(BI$1)*(NOT(ISBLANK(EK53)))</f>
        <v>0</v>
      </c>
      <c r="BJ53" s="1">
        <f>POWER(0.925,EL53-1)*BJ$7*(1+(BJ$8/100))*(BJ$1)*(NOT(ISBLANK(EL53)))</f>
        <v>0</v>
      </c>
      <c r="BK53" s="1">
        <f>POWER(0.925,EM53-1)*BK$7*(1+(BK$8/100))*(BK$1)*(NOT(ISBLANK(EM53)))</f>
        <v>0</v>
      </c>
      <c r="BL53" s="1">
        <f>POWER(0.925,EN53-1)*BL$7*(1+(BL$8/100))*(BL$1)*(NOT(ISBLANK(EN53)))</f>
        <v>0</v>
      </c>
      <c r="BM53" s="1">
        <f>POWER(0.925,EO53-1)*BM$7*(1+(BM$8/100))*(BM$1)*(NOT(ISBLANK(EO53)))</f>
        <v>0</v>
      </c>
      <c r="BN53" s="1">
        <f>POWER(0.925,EP53-1)*BN$7*(1+(BN$8/100))*(BN$1)*(NOT(ISBLANK(EP53)))</f>
        <v>0</v>
      </c>
      <c r="BO53" s="1">
        <f>POWER(0.925,EQ53-1)*BO$7*(1+(BO$8/100))*(BO$1)*(NOT(ISBLANK(EQ53)))</f>
        <v>0</v>
      </c>
      <c r="BP53" s="1">
        <f>POWER(0.925,ER53-1)*BP$7*(1+(BP$8/100))*(BP$1)*(NOT(ISBLANK(ER53)))</f>
        <v>0</v>
      </c>
      <c r="BQ53" s="1">
        <f>POWER(0.925,ES53-1)*BQ$7*(1+(BQ$8/100))*(BQ$1)*(NOT(ISBLANK(ES53)))</f>
        <v>0</v>
      </c>
      <c r="BR53" s="1">
        <f>POWER(0.925,ET53-1)*BR$7*(1+(BR$8/100))*(BR$1)*(NOT(ISBLANK(ET53)))</f>
        <v>0</v>
      </c>
      <c r="BS53" s="1">
        <f>POWER(0.925,EU53-1)*BS$7*(1+(BS$8/100))*(BS$1)*(NOT(ISBLANK(EU53)))</f>
        <v>0</v>
      </c>
      <c r="BT53" s="1">
        <f>POWER(0.925,EV53-1)*BT$7*(1+(BT$8/100))*(BT$1)*(NOT(ISBLANK(EV53)))</f>
        <v>0</v>
      </c>
      <c r="BU53" s="1">
        <f>POWER(0.925,EW53-1)*BU$7*(1+(BU$8/100))*(BU$1)*(NOT(ISBLANK(EW53)))</f>
        <v>0</v>
      </c>
      <c r="BV53" s="1">
        <f>POWER(0.925,EX53-1)*BV$7*(1+(BV$8/100))*(BV$1)*(NOT(ISBLANK(EX53)))</f>
        <v>0</v>
      </c>
      <c r="BW53" s="1">
        <f>POWER(0.925,EY53-1)*BW$7*(1+(BW$8/100))*(BW$1)*(NOT(ISBLANK(EY53)))</f>
        <v>0</v>
      </c>
      <c r="BX53" s="1">
        <f>POWER(0.925,EZ53-1)*BX$7*(1+(BX$8/100))*(BX$1)*(NOT(ISBLANK(EZ53)))</f>
        <v>0</v>
      </c>
      <c r="BY53" s="1">
        <f>POWER(0.925,FA53-1)*BY$7*(1+(BY$8/100))*(BY$1)*(NOT(ISBLANK(FA53)))</f>
        <v>0</v>
      </c>
      <c r="BZ53" s="1">
        <f>POWER(0.925,FB53-1)*BZ$7*(1+(BZ$8/100))*(BZ$1)*(NOT(ISBLANK(FB53)))</f>
        <v>0</v>
      </c>
      <c r="CA53" s="1">
        <f>POWER(0.925,FC53-1)*CA$7*(1+(CA$8/100))*(CA$1)*(NOT(ISBLANK(FC53)))</f>
        <v>0</v>
      </c>
      <c r="CB53" s="1">
        <f>POWER(0.925,FD53-1)*CB$7*(1+(CB$8/100))*(CB$1)*(NOT(ISBLANK(FD53)))</f>
        <v>0</v>
      </c>
      <c r="CC53" s="1">
        <f>POWER(0.925,FE53-1)*CC$7*(1+(CC$8/100))*(CC$1)*(NOT(ISBLANK(FE53)))</f>
        <v>0</v>
      </c>
      <c r="CD53" s="1">
        <f>POWER(0.925,FF53-1)*CD$7*(1+(CD$8/100))*(CD$1)*(NOT(ISBLANK(FF53)))</f>
        <v>0</v>
      </c>
      <c r="CE53" s="1">
        <f>POWER(0.925,FG53-1)*CE$7*(1+(CE$8/100))*(CE$1)*(NOT(ISBLANK(FG53)))</f>
        <v>0</v>
      </c>
      <c r="CF53" s="1">
        <f>POWER(0.925,FH53-1)*CF$7*(1+(CF$8/100))*(CF$1)*(NOT(ISBLANK(FH53)))</f>
        <v>0</v>
      </c>
      <c r="CG53" s="1">
        <f>POWER(0.925,FI53-1)*CG$7*(1+(CG$8/100))*(CG$1)*(NOT(ISBLANK(FI53)))</f>
        <v>0</v>
      </c>
      <c r="CH53" s="1">
        <f>POWER(0.925,FJ53-1)*CH$7*(1+(CH$8/100))*(CH$1)*(NOT(ISBLANK(FJ53)))</f>
        <v>0</v>
      </c>
      <c r="CI53" s="1">
        <f>POWER(0.925,FK53-1)*CI$7*(1+(CI$8/100))*(CI$1)*(NOT(ISBLANK(FK53)))</f>
        <v>0</v>
      </c>
      <c r="CJ53" s="1">
        <f>POWER(0.925,FL53-1)*CJ$7*(1+(CJ$8/100))*(CJ$1)*(NOT(ISBLANK(FL53)))</f>
        <v>0</v>
      </c>
      <c r="CK53" s="1">
        <f>POWER(0.925,FM53-1)*CK$7*(1+(CK$8/100))*(CK$1)*(NOT(ISBLANK(FM53)))</f>
        <v>0</v>
      </c>
      <c r="CL53" s="1">
        <f>POWER(0.925,FN53-1)*CL$7*(1+(CL$8/100))*(CL$1)*(NOT(ISBLANK(FN53)))</f>
        <v>0</v>
      </c>
      <c r="CM53" s="1">
        <f>POWER(0.925,FO53-1)*CM$7*(1+(CM$8/100))*(CM$1)*(NOT(ISBLANK(FO53)))</f>
        <v>0</v>
      </c>
      <c r="CN53" s="1">
        <f>POWER(0.925,FP53-1)*CN$7*(1+(CN$8/100))*(CN$1)*(NOT(ISBLANK(FP53)))</f>
        <v>0</v>
      </c>
      <c r="CO53" s="1">
        <f>POWER(0.925,FQ53-1)*CO$7*(1+(CO$8/100))*(CO$1)*(NOT(ISBLANK(FQ53)))</f>
        <v>0</v>
      </c>
      <c r="CP53" s="1">
        <f>POWER(0.925,FR53-1)*CP$7*(1+(CP$8/100))*(CP$1)*(NOT(ISBLANK(FR53)))</f>
        <v>0</v>
      </c>
      <c r="CQ53" s="1">
        <f>POWER(0.925,FS53-1)*CQ$7*(1+(CQ$8/100))*(CQ$1)*(NOT(ISBLANK(FS53)))</f>
        <v>0</v>
      </c>
      <c r="CR53" s="1">
        <f>POWER(0.925,FT53-1)*CR$7*(1+(CR$8/100))*(CR$1)*(NOT(ISBLANK(FT53)))</f>
        <v>0</v>
      </c>
      <c r="CS53" s="1">
        <f>POWER(0.925,FU53-1)*CS$7*(1+(CS$8/100))*(CS$1)*(NOT(ISBLANK(FU53)))</f>
        <v>0</v>
      </c>
      <c r="CT53" s="1">
        <f>POWER(0.925,FV53-1)*CT$7*(1+(CT$8/100))*(CT$1)*(NOT(ISBLANK(FV53)))</f>
        <v>0</v>
      </c>
      <c r="CU53" s="1">
        <f>POWER(0.925,FW53-1)*CU$7*(1+(CU$8/100))*(CU$1)*(NOT(ISBLANK(FW53)))</f>
        <v>0</v>
      </c>
      <c r="CV53" s="1">
        <f>POWER(0.925,FX53-1)*CV$7*(1+(CV$8/100))*(CV$1)*(NOT(ISBLANK(FX53)))</f>
        <v>0</v>
      </c>
      <c r="CW53" s="1">
        <f>POWER(0.925,FY53-1)*CW$7*(1+(CW$8/100))*(CW$1)*(NOT(ISBLANK(FY53)))</f>
        <v>0</v>
      </c>
      <c r="CX53" s="1"/>
      <c r="CY53" s="1"/>
      <c r="EI53" s="1">
        <v>4</v>
      </c>
      <c r="EJ53" s="1">
        <v>4</v>
      </c>
      <c r="EN53" s="1">
        <v>5</v>
      </c>
      <c r="EP53" s="1">
        <v>14</v>
      </c>
      <c r="EW53" s="1">
        <v>11</v>
      </c>
      <c r="EX53" s="1">
        <v>7</v>
      </c>
    </row>
    <row r="54" spans="1:167">
      <c r="A54" s="1">
        <f>1+A53</f>
        <v>45</v>
      </c>
      <c r="B54" s="1" t="s">
        <v>52</v>
      </c>
      <c r="C54" s="18">
        <f>IF(H54=H53,C53,(A54))</f>
        <v>45</v>
      </c>
      <c r="D54" s="18">
        <v>1</v>
      </c>
      <c r="E54" s="2" t="str">
        <f>IF(C54&gt;D54,CONCATENATE("↓",(C54-D54)),(IF(C54=D54,"↔",CONCATENATE("↑",(D54-C54)))))</f>
        <v>↓44</v>
      </c>
      <c r="F54" s="1" t="s">
        <v>273</v>
      </c>
      <c r="G54" s="1" t="s">
        <v>14</v>
      </c>
      <c r="H54" s="8">
        <f>SUM(K54:T54)</f>
        <v>141.29293762816224</v>
      </c>
      <c r="I54" s="1">
        <f>COUNTIF(V54:BA54,"&gt;0")</f>
        <v>1</v>
      </c>
      <c r="J54" s="1">
        <f>COUNTIF(BB54:CW54,"&gt;0")</f>
        <v>0</v>
      </c>
      <c r="K54" s="8">
        <f>LARGE($V54:$BA54,1)</f>
        <v>141.29293762816224</v>
      </c>
      <c r="L54" s="8">
        <f>LARGE($V54:$BA54,2)</f>
        <v>0</v>
      </c>
      <c r="M54" s="8">
        <f>LARGE($V54:$BA54,3)</f>
        <v>0</v>
      </c>
      <c r="N54" s="8">
        <f>LARGE($V54:$BA54,4)</f>
        <v>0</v>
      </c>
      <c r="O54" s="8">
        <f>LARGE($V54:$BA54,5)</f>
        <v>0</v>
      </c>
      <c r="P54" s="8">
        <f>LARGE($BB54:$CW54,1)</f>
        <v>0</v>
      </c>
      <c r="Q54" s="8">
        <f>LARGE($BB54:$CW54,2)</f>
        <v>0</v>
      </c>
      <c r="R54" s="8">
        <f>LARGE($BB54:$CW54,3)</f>
        <v>0</v>
      </c>
      <c r="S54" s="8">
        <f>LARGE($BB54:$CW54,4)</f>
        <v>0</v>
      </c>
      <c r="T54" s="8">
        <f>LARGE($BB54:$CW54,5)</f>
        <v>0</v>
      </c>
      <c r="V54" s="1">
        <f>POWER(0.925,CX54-1)*V$7*(1+(V$8/100))*(V$1)*(NOT(ISBLANK(CX54)))</f>
        <v>0</v>
      </c>
      <c r="W54" s="1">
        <f>POWER(0.925,CY54-1)*W$7*(1+(W$8/100))*(W$1)*(NOT(ISBLANK(CY54)))</f>
        <v>0</v>
      </c>
      <c r="X54" s="1">
        <f>POWER(0.925,CZ54-1)*X$7*(1+(X$8/100))*(X$1)*(NOT(ISBLANK(CZ54)))</f>
        <v>0</v>
      </c>
      <c r="Y54" s="1">
        <f>POWER(0.925,DA54-1)*Y$7*(1+(Y$8/100))*(Y$1)*(NOT(ISBLANK(DA54)))</f>
        <v>0</v>
      </c>
      <c r="Z54" s="1">
        <f>POWER(0.925,DB54-1)*Z$7*(1+(Z$8/100))*(Z$1)*(NOT(ISBLANK(DB54)))</f>
        <v>0</v>
      </c>
      <c r="AA54" s="1">
        <f>POWER(0.925,DC54-1)*AA$7*(1+(AA$8/100))*(AA$1)*(NOT(ISBLANK(DC54)))</f>
        <v>0</v>
      </c>
      <c r="AB54" s="1">
        <f>POWER(0.925,DD54-1)*AB$7*(1+(AB$8/100))*(AB$1)*(NOT(ISBLANK(DD54)))</f>
        <v>0</v>
      </c>
      <c r="AC54" s="1">
        <f>POWER(0.925,DE54-1)*AC$7*(1+(AC$8/100))*(AC$1)*(NOT(ISBLANK(DE54)))</f>
        <v>0</v>
      </c>
      <c r="AD54" s="1">
        <f>POWER(0.925,DF54-1)*AD$7*(1+(AD$8/100))*(AD$1)*(NOT(ISBLANK(DF54)))</f>
        <v>0</v>
      </c>
      <c r="AE54" s="1">
        <f>POWER(0.925,DG54-1)*AE$7*(1+(AE$8/100))*(AE$1)*(NOT(ISBLANK(DG54)))</f>
        <v>0</v>
      </c>
      <c r="AF54" s="1">
        <f>POWER(0.925,DH54-1)*AF$7*(1+(AF$8/100))*(AF$1)*(NOT(ISBLANK(DH54)))</f>
        <v>0</v>
      </c>
      <c r="AG54" s="1">
        <f>POWER(0.925,DI54-1)*AG$7*(1+(AG$8/100))*(AG$1)*(NOT(ISBLANK(DI54)))</f>
        <v>0</v>
      </c>
      <c r="AH54" s="1">
        <f>POWER(0.925,DJ54-1)*AH$7*(1+(AH$8/100))*(AH$1)*(NOT(ISBLANK(DJ54)))</f>
        <v>0</v>
      </c>
      <c r="AI54" s="1">
        <f>POWER(0.925,DK54-1)*AI$7*(1+(AI$8/100))*(AI$1)*(NOT(ISBLANK(DK54)))</f>
        <v>0</v>
      </c>
      <c r="AJ54" s="1">
        <f>POWER(0.925,DL54-1)*AJ$7*(1+(AJ$8/100))*(AJ$1)*(NOT(ISBLANK(DL54)))</f>
        <v>0</v>
      </c>
      <c r="AK54" s="1">
        <f>POWER(0.925,DM54-1)*AK$7*(1+(AK$8/100))*(AK$1)*(NOT(ISBLANK(DM54)))</f>
        <v>0</v>
      </c>
      <c r="AL54" s="1">
        <f>POWER(0.925,DN54-1)*AL$7*(1+(AL$8/100))*(AL$1)*(NOT(ISBLANK(DN54)))</f>
        <v>0</v>
      </c>
      <c r="AM54" s="1">
        <f>POWER(0.925,DO54-1)*AM$7*(1+(AM$8/100))*(AM$1)*(NOT(ISBLANK(DO54)))</f>
        <v>0</v>
      </c>
      <c r="AN54" s="1">
        <f>POWER(0.925,DP54-1)*AN$7*(1+(AN$8/100))*(AN$1)*(NOT(ISBLANK(DP54)))</f>
        <v>0</v>
      </c>
      <c r="AO54" s="1">
        <f>POWER(0.925,DQ54-1)*AO$7*(1+(AO$8/100))*(AO$1)*(NOT(ISBLANK(DQ54)))</f>
        <v>0</v>
      </c>
      <c r="AP54" s="1">
        <f>POWER(0.925,DR54-1)*AP$7*(1+(AP$8/100))*(AP$1)*(NOT(ISBLANK(DR54)))</f>
        <v>0</v>
      </c>
      <c r="AQ54" s="1">
        <f>POWER(0.925,DS54-1)*AQ$7*(1+(AQ$8/100))*(AQ$1)*(NOT(ISBLANK(DS54)))</f>
        <v>0</v>
      </c>
      <c r="AR54" s="1">
        <f>POWER(0.925,DT54-1)*AR$7*(1+(AR$8/100))*(AR$1)*(NOT(ISBLANK(DT54)))</f>
        <v>0</v>
      </c>
      <c r="AS54" s="1">
        <f>POWER(0.925,DU54-1)*AS$7*(1+(AS$8/100))*(AS$1)*(NOT(ISBLANK(DU54)))</f>
        <v>0</v>
      </c>
      <c r="AT54" s="1">
        <f>POWER(0.925,DV54-1)*AT$7*(1+(AT$8/100))*(AT$1)*(NOT(ISBLANK(DV54)))</f>
        <v>0</v>
      </c>
      <c r="AU54" s="1">
        <f>POWER(0.925,DW54-1)*AU$7*(1+(AU$8/100))*(AU$1)*(NOT(ISBLANK(DW54)))</f>
        <v>0</v>
      </c>
      <c r="AV54" s="1">
        <f>POWER(0.925,DX54-1)*AV$7*(1+(AV$8/100))*(AV$1)*(NOT(ISBLANK(DX54)))</f>
        <v>0</v>
      </c>
      <c r="AW54" s="1">
        <f>POWER(0.925,DY54-1)*AW$7*(1+(AW$8/100))*(AW$1)*(NOT(ISBLANK(DY54)))</f>
        <v>0</v>
      </c>
      <c r="AX54" s="1">
        <f>POWER(0.925,DZ54-1)*AX$7*(1+(AX$8/100))*(AX$1)*(NOT(ISBLANK(DZ54)))</f>
        <v>141.29293762816224</v>
      </c>
      <c r="AY54" s="1">
        <f>POWER(0.925,EA54-1)*AY$7*(1+(AY$8/100))*(AY$1)*(NOT(ISBLANK(EA54)))</f>
        <v>0</v>
      </c>
      <c r="AZ54" s="1">
        <f>POWER(0.925,EB54-1)*AZ$7*(1+(AZ$8/100))*(AZ$1)*(NOT(ISBLANK(EB54)))</f>
        <v>0</v>
      </c>
      <c r="BA54" s="1">
        <f>POWER(0.925,EC54-1)*BA$7*(1+(BA$8/100))*(BA$1)*(NOT(ISBLANK(EC54)))</f>
        <v>0</v>
      </c>
      <c r="BB54" s="1">
        <f>POWER(0.925,ED54-1)*BB$7*(1+(BB$8/100))*(BB$1)*(NOT(ISBLANK(ED54)))</f>
        <v>0</v>
      </c>
      <c r="BC54" s="1">
        <f>POWER(0.925,EE54-1)*BC$7*(1+(BC$8/100))*(BC$1)*(NOT(ISBLANK(EE54)))</f>
        <v>0</v>
      </c>
      <c r="BD54" s="1">
        <f>POWER(0.925,EF54-1)*BD$7*(1+(BD$8/100))*(BD$1)*(NOT(ISBLANK(EF54)))</f>
        <v>0</v>
      </c>
      <c r="BE54" s="1">
        <f>POWER(0.925,EG54-1)*BE$7*(1+(BE$8/100))*(BE$1)*(NOT(ISBLANK(EG54)))</f>
        <v>0</v>
      </c>
      <c r="BF54" s="1">
        <f>POWER(0.925,EH54-1)*BF$7*(1+(BF$8/100))*(BF$1)*(NOT(ISBLANK(EH54)))</f>
        <v>0</v>
      </c>
      <c r="BG54" s="1">
        <f>POWER(0.925,EI54-1)*BG$7*(1+(BG$8/100))*(BG$1)*(NOT(ISBLANK(EI54)))</f>
        <v>0</v>
      </c>
      <c r="BH54" s="1">
        <f>POWER(0.925,EJ54-1)*BH$7*(1+(BH$8/100))*(BH$1)*(NOT(ISBLANK(EJ54)))</f>
        <v>0</v>
      </c>
      <c r="BI54" s="1">
        <f>POWER(0.925,EK54-1)*BI$7*(1+(BI$8/100))*(BI$1)*(NOT(ISBLANK(EK54)))</f>
        <v>0</v>
      </c>
      <c r="BJ54" s="1">
        <f>POWER(0.925,EL54-1)*BJ$7*(1+(BJ$8/100))*(BJ$1)*(NOT(ISBLANK(EL54)))</f>
        <v>0</v>
      </c>
      <c r="BK54" s="1">
        <f>POWER(0.925,EM54-1)*BK$7*(1+(BK$8/100))*(BK$1)*(NOT(ISBLANK(EM54)))</f>
        <v>0</v>
      </c>
      <c r="BL54" s="1">
        <f>POWER(0.925,EN54-1)*BL$7*(1+(BL$8/100))*(BL$1)*(NOT(ISBLANK(EN54)))</f>
        <v>0</v>
      </c>
      <c r="BM54" s="1">
        <f>POWER(0.925,EO54-1)*BM$7*(1+(BM$8/100))*(BM$1)*(NOT(ISBLANK(EO54)))</f>
        <v>0</v>
      </c>
      <c r="BN54" s="1">
        <f>POWER(0.925,EP54-1)*BN$7*(1+(BN$8/100))*(BN$1)*(NOT(ISBLANK(EP54)))</f>
        <v>0</v>
      </c>
      <c r="BO54" s="1">
        <f>POWER(0.925,EQ54-1)*BO$7*(1+(BO$8/100))*(BO$1)*(NOT(ISBLANK(EQ54)))</f>
        <v>0</v>
      </c>
      <c r="BP54" s="1">
        <f>POWER(0.925,ER54-1)*BP$7*(1+(BP$8/100))*(BP$1)*(NOT(ISBLANK(ER54)))</f>
        <v>0</v>
      </c>
      <c r="BQ54" s="1">
        <f>POWER(0.925,ES54-1)*BQ$7*(1+(BQ$8/100))*(BQ$1)*(NOT(ISBLANK(ES54)))</f>
        <v>0</v>
      </c>
      <c r="BR54" s="1">
        <f>POWER(0.925,ET54-1)*BR$7*(1+(BR$8/100))*(BR$1)*(NOT(ISBLANK(ET54)))</f>
        <v>0</v>
      </c>
      <c r="BS54" s="1">
        <f>POWER(0.925,EU54-1)*BS$7*(1+(BS$8/100))*(BS$1)*(NOT(ISBLANK(EU54)))</f>
        <v>0</v>
      </c>
      <c r="BT54" s="1">
        <f>POWER(0.925,EV54-1)*BT$7*(1+(BT$8/100))*(BT$1)*(NOT(ISBLANK(EV54)))</f>
        <v>0</v>
      </c>
      <c r="BU54" s="1">
        <f>POWER(0.925,EW54-1)*BU$7*(1+(BU$8/100))*(BU$1)*(NOT(ISBLANK(EW54)))</f>
        <v>0</v>
      </c>
      <c r="BV54" s="1">
        <f>POWER(0.925,EX54-1)*BV$7*(1+(BV$8/100))*(BV$1)*(NOT(ISBLANK(EX54)))</f>
        <v>0</v>
      </c>
      <c r="BW54" s="1">
        <f>POWER(0.925,EY54-1)*BW$7*(1+(BW$8/100))*(BW$1)*(NOT(ISBLANK(EY54)))</f>
        <v>0</v>
      </c>
      <c r="BX54" s="1">
        <f>POWER(0.925,EZ54-1)*BX$7*(1+(BX$8/100))*(BX$1)*(NOT(ISBLANK(EZ54)))</f>
        <v>0</v>
      </c>
      <c r="BY54" s="1">
        <f>POWER(0.925,FA54-1)*BY$7*(1+(BY$8/100))*(BY$1)*(NOT(ISBLANK(FA54)))</f>
        <v>0</v>
      </c>
      <c r="BZ54" s="1">
        <f>POWER(0.925,FB54-1)*BZ$7*(1+(BZ$8/100))*(BZ$1)*(NOT(ISBLANK(FB54)))</f>
        <v>0</v>
      </c>
      <c r="CA54" s="1">
        <f>POWER(0.925,FC54-1)*CA$7*(1+(CA$8/100))*(CA$1)*(NOT(ISBLANK(FC54)))</f>
        <v>0</v>
      </c>
      <c r="CB54" s="1">
        <f>POWER(0.925,FD54-1)*CB$7*(1+(CB$8/100))*(CB$1)*(NOT(ISBLANK(FD54)))</f>
        <v>0</v>
      </c>
      <c r="CC54" s="1">
        <f>POWER(0.925,FE54-1)*CC$7*(1+(CC$8/100))*(CC$1)*(NOT(ISBLANK(FE54)))</f>
        <v>0</v>
      </c>
      <c r="CD54" s="1">
        <f>POWER(0.925,FF54-1)*CD$7*(1+(CD$8/100))*(CD$1)*(NOT(ISBLANK(FF54)))</f>
        <v>0</v>
      </c>
      <c r="CE54" s="1">
        <f>POWER(0.925,FG54-1)*CE$7*(1+(CE$8/100))*(CE$1)*(NOT(ISBLANK(FG54)))</f>
        <v>0</v>
      </c>
      <c r="CF54" s="1">
        <f>POWER(0.925,FH54-1)*CF$7*(1+(CF$8/100))*(CF$1)*(NOT(ISBLANK(FH54)))</f>
        <v>0</v>
      </c>
      <c r="CG54" s="1">
        <f>POWER(0.925,FI54-1)*CG$7*(1+(CG$8/100))*(CG$1)*(NOT(ISBLANK(FI54)))</f>
        <v>0</v>
      </c>
      <c r="CH54" s="1">
        <f>POWER(0.925,FJ54-1)*CH$7*(1+(CH$8/100))*(CH$1)*(NOT(ISBLANK(FJ54)))</f>
        <v>0</v>
      </c>
      <c r="CI54" s="1">
        <f>POWER(0.925,FK54-1)*CI$7*(1+(CI$8/100))*(CI$1)*(NOT(ISBLANK(FK54)))</f>
        <v>0</v>
      </c>
      <c r="CJ54" s="1">
        <f>POWER(0.925,FL54-1)*CJ$7*(1+(CJ$8/100))*(CJ$1)*(NOT(ISBLANK(FL54)))</f>
        <v>0</v>
      </c>
      <c r="CK54" s="1">
        <f>POWER(0.925,FM54-1)*CK$7*(1+(CK$8/100))*(CK$1)*(NOT(ISBLANK(FM54)))</f>
        <v>0</v>
      </c>
      <c r="CL54" s="1">
        <f>POWER(0.925,FN54-1)*CL$7*(1+(CL$8/100))*(CL$1)*(NOT(ISBLANK(FN54)))</f>
        <v>0</v>
      </c>
      <c r="CM54" s="1">
        <f>POWER(0.925,FO54-1)*CM$7*(1+(CM$8/100))*(CM$1)*(NOT(ISBLANK(FO54)))</f>
        <v>0</v>
      </c>
      <c r="CN54" s="1">
        <f>POWER(0.925,FP54-1)*CN$7*(1+(CN$8/100))*(CN$1)*(NOT(ISBLANK(FP54)))</f>
        <v>0</v>
      </c>
      <c r="CO54" s="1">
        <f>POWER(0.925,FQ54-1)*CO$7*(1+(CO$8/100))*(CO$1)*(NOT(ISBLANK(FQ54)))</f>
        <v>0</v>
      </c>
      <c r="CP54" s="1">
        <f>POWER(0.925,FR54-1)*CP$7*(1+(CP$8/100))*(CP$1)*(NOT(ISBLANK(FR54)))</f>
        <v>0</v>
      </c>
      <c r="CQ54" s="1">
        <f>POWER(0.925,FS54-1)*CQ$7*(1+(CQ$8/100))*(CQ$1)*(NOT(ISBLANK(FS54)))</f>
        <v>0</v>
      </c>
      <c r="CR54" s="1">
        <f>POWER(0.925,FT54-1)*CR$7*(1+(CR$8/100))*(CR$1)*(NOT(ISBLANK(FT54)))</f>
        <v>0</v>
      </c>
      <c r="CS54" s="1">
        <f>POWER(0.925,FU54-1)*CS$7*(1+(CS$8/100))*(CS$1)*(NOT(ISBLANK(FU54)))</f>
        <v>0</v>
      </c>
      <c r="CT54" s="1">
        <f>POWER(0.925,FV54-1)*CT$7*(1+(CT$8/100))*(CT$1)*(NOT(ISBLANK(FV54)))</f>
        <v>0</v>
      </c>
      <c r="CU54" s="1">
        <f>POWER(0.925,FW54-1)*CU$7*(1+(CU$8/100))*(CU$1)*(NOT(ISBLANK(FW54)))</f>
        <v>0</v>
      </c>
      <c r="CV54" s="1">
        <f>POWER(0.925,FX54-1)*CV$7*(1+(CV$8/100))*(CV$1)*(NOT(ISBLANK(FX54)))</f>
        <v>0</v>
      </c>
      <c r="CW54" s="1">
        <f>POWER(0.925,FY54-1)*CW$7*(1+(CW$8/100))*(CW$1)*(NOT(ISBLANK(FY54)))</f>
        <v>0</v>
      </c>
      <c r="CX54" s="1"/>
      <c r="CY54" s="1"/>
      <c r="DZ54" s="1">
        <v>10</v>
      </c>
      <c r="EQ54" s="1">
        <v>11</v>
      </c>
    </row>
    <row r="55" spans="1:167">
      <c r="A55" s="1">
        <f>1+A54</f>
        <v>46</v>
      </c>
      <c r="B55" s="1" t="s">
        <v>52</v>
      </c>
      <c r="C55" s="18">
        <f>IF(H55=H54,C54,(A55))</f>
        <v>46</v>
      </c>
      <c r="D55" s="18">
        <v>1</v>
      </c>
      <c r="E55" s="2" t="str">
        <f>IF(C55&gt;D55,CONCATENATE("↓",(C55-D55)),(IF(C55=D55,"↔",CONCATENATE("↑",(D55-C55)))))</f>
        <v>↓45</v>
      </c>
      <c r="F55" s="1" t="s">
        <v>255</v>
      </c>
      <c r="G55" s="1" t="s">
        <v>21</v>
      </c>
      <c r="H55" s="8">
        <f>SUM(K55:T55)</f>
        <v>139.35007599173892</v>
      </c>
      <c r="I55" s="1">
        <f>COUNTIF(V55:BA55,"&gt;0")</f>
        <v>1</v>
      </c>
      <c r="J55" s="1">
        <f>COUNTIF(BB55:CW55,"&gt;0")</f>
        <v>0</v>
      </c>
      <c r="K55" s="8">
        <f>LARGE($V55:$BA55,1)</f>
        <v>139.35007599173892</v>
      </c>
      <c r="L55" s="8">
        <f>LARGE($V55:$BA55,2)</f>
        <v>0</v>
      </c>
      <c r="M55" s="8">
        <f>LARGE($V55:$BA55,3)</f>
        <v>0</v>
      </c>
      <c r="N55" s="8">
        <f>LARGE($V55:$BA55,4)</f>
        <v>0</v>
      </c>
      <c r="O55" s="8">
        <f>LARGE($V55:$BA55,5)</f>
        <v>0</v>
      </c>
      <c r="P55" s="8">
        <f>LARGE($BB55:$CW55,1)</f>
        <v>0</v>
      </c>
      <c r="Q55" s="8">
        <f>LARGE($BB55:$CW55,2)</f>
        <v>0</v>
      </c>
      <c r="R55" s="8">
        <f>LARGE($BB55:$CW55,3)</f>
        <v>0</v>
      </c>
      <c r="S55" s="8">
        <f>LARGE($BB55:$CW55,4)</f>
        <v>0</v>
      </c>
      <c r="T55" s="8">
        <f>LARGE($BB55:$CW55,5)</f>
        <v>0</v>
      </c>
      <c r="V55" s="1">
        <f>POWER(0.925,CX55-1)*V$7*(1+(V$8/100))*(V$1)*(NOT(ISBLANK(CX55)))</f>
        <v>0</v>
      </c>
      <c r="W55" s="1">
        <f>POWER(0.925,CY55-1)*W$7*(1+(W$8/100))*(W$1)*(NOT(ISBLANK(CY55)))</f>
        <v>0</v>
      </c>
      <c r="X55" s="1">
        <f>POWER(0.925,CZ55-1)*X$7*(1+(X$8/100))*(X$1)*(NOT(ISBLANK(CZ55)))</f>
        <v>0</v>
      </c>
      <c r="Y55" s="1">
        <f>POWER(0.925,DA55-1)*Y$7*(1+(Y$8/100))*(Y$1)*(NOT(ISBLANK(DA55)))</f>
        <v>0</v>
      </c>
      <c r="Z55" s="1">
        <f>POWER(0.925,DB55-1)*Z$7*(1+(Z$8/100))*(Z$1)*(NOT(ISBLANK(DB55)))</f>
        <v>0</v>
      </c>
      <c r="AA55" s="1">
        <f>POWER(0.925,DC55-1)*AA$7*(1+(AA$8/100))*(AA$1)*(NOT(ISBLANK(DC55)))</f>
        <v>0</v>
      </c>
      <c r="AB55" s="1">
        <f>POWER(0.925,DD55-1)*AB$7*(1+(AB$8/100))*(AB$1)*(NOT(ISBLANK(DD55)))</f>
        <v>0</v>
      </c>
      <c r="AC55" s="1">
        <f>POWER(0.925,DE55-1)*AC$7*(1+(AC$8/100))*(AC$1)*(NOT(ISBLANK(DE55)))</f>
        <v>0</v>
      </c>
      <c r="AD55" s="1">
        <f>POWER(0.925,DF55-1)*AD$7*(1+(AD$8/100))*(AD$1)*(NOT(ISBLANK(DF55)))</f>
        <v>0</v>
      </c>
      <c r="AE55" s="1">
        <f>POWER(0.925,DG55-1)*AE$7*(1+(AE$8/100))*(AE$1)*(NOT(ISBLANK(DG55)))</f>
        <v>0</v>
      </c>
      <c r="AF55" s="1">
        <f>POWER(0.925,DH55-1)*AF$7*(1+(AF$8/100))*(AF$1)*(NOT(ISBLANK(DH55)))</f>
        <v>0</v>
      </c>
      <c r="AG55" s="1">
        <f>POWER(0.925,DI55-1)*AG$7*(1+(AG$8/100))*(AG$1)*(NOT(ISBLANK(DI55)))</f>
        <v>0</v>
      </c>
      <c r="AH55" s="1">
        <f>POWER(0.925,DJ55-1)*AH$7*(1+(AH$8/100))*(AH$1)*(NOT(ISBLANK(DJ55)))</f>
        <v>0</v>
      </c>
      <c r="AI55" s="1">
        <f>POWER(0.925,DK55-1)*AI$7*(1+(AI$8/100))*(AI$1)*(NOT(ISBLANK(DK55)))</f>
        <v>0</v>
      </c>
      <c r="AJ55" s="1">
        <f>POWER(0.925,DL55-1)*AJ$7*(1+(AJ$8/100))*(AJ$1)*(NOT(ISBLANK(DL55)))</f>
        <v>0</v>
      </c>
      <c r="AK55" s="1">
        <f>POWER(0.925,DM55-1)*AK$7*(1+(AK$8/100))*(AK$1)*(NOT(ISBLANK(DM55)))</f>
        <v>0</v>
      </c>
      <c r="AL55" s="1">
        <f>POWER(0.925,DN55-1)*AL$7*(1+(AL$8/100))*(AL$1)*(NOT(ISBLANK(DN55)))</f>
        <v>0</v>
      </c>
      <c r="AM55" s="1">
        <f>POWER(0.925,DO55-1)*AM$7*(1+(AM$8/100))*(AM$1)*(NOT(ISBLANK(DO55)))</f>
        <v>0</v>
      </c>
      <c r="AN55" s="1">
        <f>POWER(0.925,DP55-1)*AN$7*(1+(AN$8/100))*(AN$1)*(NOT(ISBLANK(DP55)))</f>
        <v>0</v>
      </c>
      <c r="AO55" s="1">
        <f>POWER(0.925,DQ55-1)*AO$7*(1+(AO$8/100))*(AO$1)*(NOT(ISBLANK(DQ55)))</f>
        <v>0</v>
      </c>
      <c r="AP55" s="1">
        <f>POWER(0.925,DR55-1)*AP$7*(1+(AP$8/100))*(AP$1)*(NOT(ISBLANK(DR55)))</f>
        <v>0</v>
      </c>
      <c r="AQ55" s="1">
        <f>POWER(0.925,DS55-1)*AQ$7*(1+(AQ$8/100))*(AQ$1)*(NOT(ISBLANK(DS55)))</f>
        <v>0</v>
      </c>
      <c r="AR55" s="1">
        <f>POWER(0.925,DT55-1)*AR$7*(1+(AR$8/100))*(AR$1)*(NOT(ISBLANK(DT55)))</f>
        <v>0</v>
      </c>
      <c r="AS55" s="1">
        <f>POWER(0.925,DU55-1)*AS$7*(1+(AS$8/100))*(AS$1)*(NOT(ISBLANK(DU55)))</f>
        <v>0</v>
      </c>
      <c r="AT55" s="1">
        <f>POWER(0.925,DV55-1)*AT$7*(1+(AT$8/100))*(AT$1)*(NOT(ISBLANK(DV55)))</f>
        <v>0</v>
      </c>
      <c r="AU55" s="1">
        <f>POWER(0.925,DW55-1)*AU$7*(1+(AU$8/100))*(AU$1)*(NOT(ISBLANK(DW55)))</f>
        <v>0</v>
      </c>
      <c r="AV55" s="1">
        <f>POWER(0.925,DX55-1)*AV$7*(1+(AV$8/100))*(AV$1)*(NOT(ISBLANK(DX55)))</f>
        <v>0</v>
      </c>
      <c r="AW55" s="1">
        <f>POWER(0.925,DY55-1)*AW$7*(1+(AW$8/100))*(AW$1)*(NOT(ISBLANK(DY55)))</f>
        <v>0</v>
      </c>
      <c r="AX55" s="1">
        <f>POWER(0.925,DZ55-1)*AX$7*(1+(AX$8/100))*(AX$1)*(NOT(ISBLANK(DZ55)))</f>
        <v>0</v>
      </c>
      <c r="AY55" s="1">
        <f>POWER(0.925,EA55-1)*AY$7*(1+(AY$8/100))*(AY$1)*(NOT(ISBLANK(EA55)))</f>
        <v>0</v>
      </c>
      <c r="AZ55" s="1">
        <f>POWER(0.925,EB55-1)*AZ$7*(1+(AZ$8/100))*(AZ$1)*(NOT(ISBLANK(EB55)))</f>
        <v>0</v>
      </c>
      <c r="BA55" s="1">
        <f>POWER(0.925,EC55-1)*BA$7*(1+(BA$8/100))*(BA$1)*(NOT(ISBLANK(EC55)))</f>
        <v>139.35007599173892</v>
      </c>
      <c r="BB55" s="1">
        <f>POWER(0.925,ED55-1)*BB$7*(1+(BB$8/100))*(BB$1)*(NOT(ISBLANK(ED55)))</f>
        <v>0</v>
      </c>
      <c r="BC55" s="1">
        <f>POWER(0.925,EE55-1)*BC$7*(1+(BC$8/100))*(BC$1)*(NOT(ISBLANK(EE55)))</f>
        <v>0</v>
      </c>
      <c r="BD55" s="1">
        <f>POWER(0.925,EF55-1)*BD$7*(1+(BD$8/100))*(BD$1)*(NOT(ISBLANK(EF55)))</f>
        <v>0</v>
      </c>
      <c r="BE55" s="1">
        <f>POWER(0.925,EG55-1)*BE$7*(1+(BE$8/100))*(BE$1)*(NOT(ISBLANK(EG55)))</f>
        <v>0</v>
      </c>
      <c r="BF55" s="1">
        <f>POWER(0.925,EH55-1)*BF$7*(1+(BF$8/100))*(BF$1)*(NOT(ISBLANK(EH55)))</f>
        <v>0</v>
      </c>
      <c r="BG55" s="1">
        <f>POWER(0.925,EI55-1)*BG$7*(1+(BG$8/100))*(BG$1)*(NOT(ISBLANK(EI55)))</f>
        <v>0</v>
      </c>
      <c r="BH55" s="1">
        <f>POWER(0.925,EJ55-1)*BH$7*(1+(BH$8/100))*(BH$1)*(NOT(ISBLANK(EJ55)))</f>
        <v>0</v>
      </c>
      <c r="BI55" s="1">
        <f>POWER(0.925,EK55-1)*BI$7*(1+(BI$8/100))*(BI$1)*(NOT(ISBLANK(EK55)))</f>
        <v>0</v>
      </c>
      <c r="BJ55" s="1">
        <f>POWER(0.925,EL55-1)*BJ$7*(1+(BJ$8/100))*(BJ$1)*(NOT(ISBLANK(EL55)))</f>
        <v>0</v>
      </c>
      <c r="BK55" s="1">
        <f>POWER(0.925,EM55-1)*BK$7*(1+(BK$8/100))*(BK$1)*(NOT(ISBLANK(EM55)))</f>
        <v>0</v>
      </c>
      <c r="BL55" s="1">
        <f>POWER(0.925,EN55-1)*BL$7*(1+(BL$8/100))*(BL$1)*(NOT(ISBLANK(EN55)))</f>
        <v>0</v>
      </c>
      <c r="BM55" s="1">
        <f>POWER(0.925,EO55-1)*BM$7*(1+(BM$8/100))*(BM$1)*(NOT(ISBLANK(EO55)))</f>
        <v>0</v>
      </c>
      <c r="BN55" s="1">
        <f>POWER(0.925,EP55-1)*BN$7*(1+(BN$8/100))*(BN$1)*(NOT(ISBLANK(EP55)))</f>
        <v>0</v>
      </c>
      <c r="BO55" s="1">
        <f>POWER(0.925,EQ55-1)*BO$7*(1+(BO$8/100))*(BO$1)*(NOT(ISBLANK(EQ55)))</f>
        <v>0</v>
      </c>
      <c r="BP55" s="1">
        <f>POWER(0.925,ER55-1)*BP$7*(1+(BP$8/100))*(BP$1)*(NOT(ISBLANK(ER55)))</f>
        <v>0</v>
      </c>
      <c r="BQ55" s="1">
        <f>POWER(0.925,ES55-1)*BQ$7*(1+(BQ$8/100))*(BQ$1)*(NOT(ISBLANK(ES55)))</f>
        <v>0</v>
      </c>
      <c r="BR55" s="1">
        <f>POWER(0.925,ET55-1)*BR$7*(1+(BR$8/100))*(BR$1)*(NOT(ISBLANK(ET55)))</f>
        <v>0</v>
      </c>
      <c r="BS55" s="1">
        <f>POWER(0.925,EU55-1)*BS$7*(1+(BS$8/100))*(BS$1)*(NOT(ISBLANK(EU55)))</f>
        <v>0</v>
      </c>
      <c r="BT55" s="1">
        <f>POWER(0.925,EV55-1)*BT$7*(1+(BT$8/100))*(BT$1)*(NOT(ISBLANK(EV55)))</f>
        <v>0</v>
      </c>
      <c r="BU55" s="1">
        <f>POWER(0.925,EW55-1)*BU$7*(1+(BU$8/100))*(BU$1)*(NOT(ISBLANK(EW55)))</f>
        <v>0</v>
      </c>
      <c r="BV55" s="1">
        <f>POWER(0.925,EX55-1)*BV$7*(1+(BV$8/100))*(BV$1)*(NOT(ISBLANK(EX55)))</f>
        <v>0</v>
      </c>
      <c r="BW55" s="1">
        <f>POWER(0.925,EY55-1)*BW$7*(1+(BW$8/100))*(BW$1)*(NOT(ISBLANK(EY55)))</f>
        <v>0</v>
      </c>
      <c r="BX55" s="1">
        <f>POWER(0.925,EZ55-1)*BX$7*(1+(BX$8/100))*(BX$1)*(NOT(ISBLANK(EZ55)))</f>
        <v>0</v>
      </c>
      <c r="BY55" s="1">
        <f>POWER(0.925,FA55-1)*BY$7*(1+(BY$8/100))*(BY$1)*(NOT(ISBLANK(FA55)))</f>
        <v>0</v>
      </c>
      <c r="BZ55" s="1">
        <f>POWER(0.925,FB55-1)*BZ$7*(1+(BZ$8/100))*(BZ$1)*(NOT(ISBLANK(FB55)))</f>
        <v>0</v>
      </c>
      <c r="CA55" s="1">
        <f>POWER(0.925,FC55-1)*CA$7*(1+(CA$8/100))*(CA$1)*(NOT(ISBLANK(FC55)))</f>
        <v>0</v>
      </c>
      <c r="CB55" s="1">
        <f>POWER(0.925,FD55-1)*CB$7*(1+(CB$8/100))*(CB$1)*(NOT(ISBLANK(FD55)))</f>
        <v>0</v>
      </c>
      <c r="CC55" s="1">
        <f>POWER(0.925,FE55-1)*CC$7*(1+(CC$8/100))*(CC$1)*(NOT(ISBLANK(FE55)))</f>
        <v>0</v>
      </c>
      <c r="CD55" s="1">
        <f>POWER(0.925,FF55-1)*CD$7*(1+(CD$8/100))*(CD$1)*(NOT(ISBLANK(FF55)))</f>
        <v>0</v>
      </c>
      <c r="CE55" s="1">
        <f>POWER(0.925,FG55-1)*CE$7*(1+(CE$8/100))*(CE$1)*(NOT(ISBLANK(FG55)))</f>
        <v>0</v>
      </c>
      <c r="CF55" s="1">
        <f>POWER(0.925,FH55-1)*CF$7*(1+(CF$8/100))*(CF$1)*(NOT(ISBLANK(FH55)))</f>
        <v>0</v>
      </c>
      <c r="CG55" s="1">
        <f>POWER(0.925,FI55-1)*CG$7*(1+(CG$8/100))*(CG$1)*(NOT(ISBLANK(FI55)))</f>
        <v>0</v>
      </c>
      <c r="CH55" s="1">
        <f>POWER(0.925,FJ55-1)*CH$7*(1+(CH$8/100))*(CH$1)*(NOT(ISBLANK(FJ55)))</f>
        <v>0</v>
      </c>
      <c r="CI55" s="1">
        <f>POWER(0.925,FK55-1)*CI$7*(1+(CI$8/100))*(CI$1)*(NOT(ISBLANK(FK55)))</f>
        <v>0</v>
      </c>
      <c r="CJ55" s="1">
        <f>POWER(0.925,FL55-1)*CJ$7*(1+(CJ$8/100))*(CJ$1)*(NOT(ISBLANK(FL55)))</f>
        <v>0</v>
      </c>
      <c r="CK55" s="1">
        <f>POWER(0.925,FM55-1)*CK$7*(1+(CK$8/100))*(CK$1)*(NOT(ISBLANK(FM55)))</f>
        <v>0</v>
      </c>
      <c r="CL55" s="1">
        <f>POWER(0.925,FN55-1)*CL$7*(1+(CL$8/100))*(CL$1)*(NOT(ISBLANK(FN55)))</f>
        <v>0</v>
      </c>
      <c r="CM55" s="1">
        <f>POWER(0.925,FO55-1)*CM$7*(1+(CM$8/100))*(CM$1)*(NOT(ISBLANK(FO55)))</f>
        <v>0</v>
      </c>
      <c r="CN55" s="1">
        <f>POWER(0.925,FP55-1)*CN$7*(1+(CN$8/100))*(CN$1)*(NOT(ISBLANK(FP55)))</f>
        <v>0</v>
      </c>
      <c r="CO55" s="1">
        <f>POWER(0.925,FQ55-1)*CO$7*(1+(CO$8/100))*(CO$1)*(NOT(ISBLANK(FQ55)))</f>
        <v>0</v>
      </c>
      <c r="CP55" s="1">
        <f>POWER(0.925,FR55-1)*CP$7*(1+(CP$8/100))*(CP$1)*(NOT(ISBLANK(FR55)))</f>
        <v>0</v>
      </c>
      <c r="CQ55" s="1">
        <f>POWER(0.925,FS55-1)*CQ$7*(1+(CQ$8/100))*(CQ$1)*(NOT(ISBLANK(FS55)))</f>
        <v>0</v>
      </c>
      <c r="CR55" s="1">
        <f>POWER(0.925,FT55-1)*CR$7*(1+(CR$8/100))*(CR$1)*(NOT(ISBLANK(FT55)))</f>
        <v>0</v>
      </c>
      <c r="CS55" s="1">
        <f>POWER(0.925,FU55-1)*CS$7*(1+(CS$8/100))*(CS$1)*(NOT(ISBLANK(FU55)))</f>
        <v>0</v>
      </c>
      <c r="CT55" s="1">
        <f>POWER(0.925,FV55-1)*CT$7*(1+(CT$8/100))*(CT$1)*(NOT(ISBLANK(FV55)))</f>
        <v>0</v>
      </c>
      <c r="CU55" s="1">
        <f>POWER(0.925,FW55-1)*CU$7*(1+(CU$8/100))*(CU$1)*(NOT(ISBLANK(FW55)))</f>
        <v>0</v>
      </c>
      <c r="CV55" s="1">
        <f>POWER(0.925,FX55-1)*CV$7*(1+(CV$8/100))*(CV$1)*(NOT(ISBLANK(FX55)))</f>
        <v>0</v>
      </c>
      <c r="CW55" s="1">
        <f>POWER(0.925,FY55-1)*CW$7*(1+(CW$8/100))*(CW$1)*(NOT(ISBLANK(FY55)))</f>
        <v>0</v>
      </c>
      <c r="CX55" s="1"/>
      <c r="CY55" s="1"/>
      <c r="EC55" s="1">
        <v>9</v>
      </c>
      <c r="EU55" s="1">
        <v>16</v>
      </c>
      <c r="EW55" s="1">
        <v>5</v>
      </c>
      <c r="EX55" s="1">
        <v>5</v>
      </c>
    </row>
    <row r="56" spans="1:167">
      <c r="A56" s="1">
        <f>1+A55</f>
        <v>47</v>
      </c>
      <c r="B56" s="1" t="s">
        <v>52</v>
      </c>
      <c r="C56" s="18">
        <f>IF(H56=H55,C55,(A56))</f>
        <v>47</v>
      </c>
      <c r="D56" s="18">
        <v>1</v>
      </c>
      <c r="E56" s="2" t="str">
        <f>IF(C56&gt;D56,CONCATENATE("↓",(C56-D56)),(IF(C56=D56,"↔",CONCATENATE("↑",(D56-C56)))))</f>
        <v>↓46</v>
      </c>
      <c r="F56" s="1" t="s">
        <v>173</v>
      </c>
      <c r="G56" s="1" t="s">
        <v>14</v>
      </c>
      <c r="H56" s="8">
        <f>SUM(K56:T56)</f>
        <v>121.52432047755532</v>
      </c>
      <c r="I56" s="1">
        <f>COUNTIF(V56:BA56,"&gt;0")</f>
        <v>1</v>
      </c>
      <c r="J56" s="1">
        <f>COUNTIF(BB56:CW56,"&gt;0")</f>
        <v>0</v>
      </c>
      <c r="K56" s="8">
        <f>LARGE($V56:$BA56,1)</f>
        <v>121.52432047755532</v>
      </c>
      <c r="L56" s="8">
        <f>LARGE($V56:$BA56,2)</f>
        <v>0</v>
      </c>
      <c r="M56" s="8">
        <f>LARGE($V56:$BA56,3)</f>
        <v>0</v>
      </c>
      <c r="N56" s="8">
        <f>LARGE($V56:$BA56,4)</f>
        <v>0</v>
      </c>
      <c r="O56" s="8">
        <f>LARGE($V56:$BA56,5)</f>
        <v>0</v>
      </c>
      <c r="P56" s="8">
        <f>LARGE($BB56:$CW56,1)</f>
        <v>0</v>
      </c>
      <c r="Q56" s="8">
        <f>LARGE($BB56:$CW56,2)</f>
        <v>0</v>
      </c>
      <c r="R56" s="8">
        <f>LARGE($BB56:$CW56,3)</f>
        <v>0</v>
      </c>
      <c r="S56" s="8">
        <f>LARGE($BB56:$CW56,4)</f>
        <v>0</v>
      </c>
      <c r="T56" s="8">
        <f>LARGE($BB56:$CW56,5)</f>
        <v>0</v>
      </c>
      <c r="V56" s="1">
        <f>POWER(0.925,CX56-1)*V$7*(1+(V$8/100))*(V$1)*(NOT(ISBLANK(CX56)))</f>
        <v>0</v>
      </c>
      <c r="W56" s="1">
        <f>POWER(0.925,CY56-1)*W$7*(1+(W$8/100))*(W$1)*(NOT(ISBLANK(CY56)))</f>
        <v>0</v>
      </c>
      <c r="X56" s="1">
        <f>POWER(0.925,CZ56-1)*X$7*(1+(X$8/100))*(X$1)*(NOT(ISBLANK(CZ56)))</f>
        <v>0</v>
      </c>
      <c r="Y56" s="1">
        <f>POWER(0.925,DA56-1)*Y$7*(1+(Y$8/100))*(Y$1)*(NOT(ISBLANK(DA56)))</f>
        <v>0</v>
      </c>
      <c r="Z56" s="1">
        <f>POWER(0.925,DB56-1)*Z$7*(1+(Z$8/100))*(Z$1)*(NOT(ISBLANK(DB56)))</f>
        <v>0</v>
      </c>
      <c r="AA56" s="1">
        <f>POWER(0.925,DC56-1)*AA$7*(1+(AA$8/100))*(AA$1)*(NOT(ISBLANK(DC56)))</f>
        <v>0</v>
      </c>
      <c r="AB56" s="1">
        <f>POWER(0.925,DD56-1)*AB$7*(1+(AB$8/100))*(AB$1)*(NOT(ISBLANK(DD56)))</f>
        <v>0</v>
      </c>
      <c r="AC56" s="1">
        <f>POWER(0.925,DE56-1)*AC$7*(1+(AC$8/100))*(AC$1)*(NOT(ISBLANK(DE56)))</f>
        <v>0</v>
      </c>
      <c r="AD56" s="1">
        <f>POWER(0.925,DF56-1)*AD$7*(1+(AD$8/100))*(AD$1)*(NOT(ISBLANK(DF56)))</f>
        <v>0</v>
      </c>
      <c r="AE56" s="1">
        <f>POWER(0.925,DG56-1)*AE$7*(1+(AE$8/100))*(AE$1)*(NOT(ISBLANK(DG56)))</f>
        <v>0</v>
      </c>
      <c r="AF56" s="1">
        <f>POWER(0.925,DH56-1)*AF$7*(1+(AF$8/100))*(AF$1)*(NOT(ISBLANK(DH56)))</f>
        <v>0</v>
      </c>
      <c r="AG56" s="1">
        <f>POWER(0.925,DI56-1)*AG$7*(1+(AG$8/100))*(AG$1)*(NOT(ISBLANK(DI56)))</f>
        <v>0</v>
      </c>
      <c r="AH56" s="1">
        <f>POWER(0.925,DJ56-1)*AH$7*(1+(AH$8/100))*(AH$1)*(NOT(ISBLANK(DJ56)))</f>
        <v>0</v>
      </c>
      <c r="AI56" s="1">
        <f>POWER(0.925,DK56-1)*AI$7*(1+(AI$8/100))*(AI$1)*(NOT(ISBLANK(DK56)))</f>
        <v>0</v>
      </c>
      <c r="AJ56" s="1">
        <f>POWER(0.925,DL56-1)*AJ$7*(1+(AJ$8/100))*(AJ$1)*(NOT(ISBLANK(DL56)))</f>
        <v>0</v>
      </c>
      <c r="AK56" s="1">
        <f>POWER(0.925,DM56-1)*AK$7*(1+(AK$8/100))*(AK$1)*(NOT(ISBLANK(DM56)))</f>
        <v>0</v>
      </c>
      <c r="AL56" s="1">
        <f>POWER(0.925,DN56-1)*AL$7*(1+(AL$8/100))*(AL$1)*(NOT(ISBLANK(DN56)))</f>
        <v>0</v>
      </c>
      <c r="AM56" s="1">
        <f>POWER(0.925,DO56-1)*AM$7*(1+(AM$8/100))*(AM$1)*(NOT(ISBLANK(DO56)))</f>
        <v>0</v>
      </c>
      <c r="AN56" s="1">
        <f>POWER(0.925,DP56-1)*AN$7*(1+(AN$8/100))*(AN$1)*(NOT(ISBLANK(DP56)))</f>
        <v>0</v>
      </c>
      <c r="AO56" s="1">
        <f>POWER(0.925,DQ56-1)*AO$7*(1+(AO$8/100))*(AO$1)*(NOT(ISBLANK(DQ56)))</f>
        <v>0</v>
      </c>
      <c r="AP56" s="1">
        <f>POWER(0.925,DR56-1)*AP$7*(1+(AP$8/100))*(AP$1)*(NOT(ISBLANK(DR56)))</f>
        <v>0</v>
      </c>
      <c r="AQ56" s="1">
        <f>POWER(0.925,DS56-1)*AQ$7*(1+(AQ$8/100))*(AQ$1)*(NOT(ISBLANK(DS56)))</f>
        <v>0</v>
      </c>
      <c r="AR56" s="1">
        <f>POWER(0.925,DT56-1)*AR$7*(1+(AR$8/100))*(AR$1)*(NOT(ISBLANK(DT56)))</f>
        <v>0</v>
      </c>
      <c r="AS56" s="1">
        <f>POWER(0.925,DU56-1)*AS$7*(1+(AS$8/100))*(AS$1)*(NOT(ISBLANK(DU56)))</f>
        <v>0</v>
      </c>
      <c r="AT56" s="1">
        <f>POWER(0.925,DV56-1)*AT$7*(1+(AT$8/100))*(AT$1)*(NOT(ISBLANK(DV56)))</f>
        <v>0</v>
      </c>
      <c r="AU56" s="1">
        <f>POWER(0.925,DW56-1)*AU$7*(1+(AU$8/100))*(AU$1)*(NOT(ISBLANK(DW56)))</f>
        <v>0</v>
      </c>
      <c r="AV56" s="1">
        <f>POWER(0.925,DX56-1)*AV$7*(1+(AV$8/100))*(AV$1)*(NOT(ISBLANK(DX56)))</f>
        <v>0</v>
      </c>
      <c r="AW56" s="1">
        <f>POWER(0.925,DY56-1)*AW$7*(1+(AW$8/100))*(AW$1)*(NOT(ISBLANK(DY56)))</f>
        <v>0</v>
      </c>
      <c r="AX56" s="1">
        <f>POWER(0.925,DZ56-1)*AX$7*(1+(AX$8/100))*(AX$1)*(NOT(ISBLANK(DZ56)))</f>
        <v>0</v>
      </c>
      <c r="AY56" s="1">
        <f>POWER(0.925,EA56-1)*AY$7*(1+(AY$8/100))*(AY$1)*(NOT(ISBLANK(EA56)))</f>
        <v>121.52432047755532</v>
      </c>
      <c r="AZ56" s="1">
        <f>POWER(0.925,EB56-1)*AZ$7*(1+(AZ$8/100))*(AZ$1)*(NOT(ISBLANK(EB56)))</f>
        <v>0</v>
      </c>
      <c r="BA56" s="1">
        <f>POWER(0.925,EC56-1)*BA$7*(1+(BA$8/100))*(BA$1)*(NOT(ISBLANK(EC56)))</f>
        <v>0</v>
      </c>
      <c r="BB56" s="1">
        <f>POWER(0.925,ED56-1)*BB$7*(1+(BB$8/100))*(BB$1)*(NOT(ISBLANK(ED56)))</f>
        <v>0</v>
      </c>
      <c r="BC56" s="1">
        <f>POWER(0.925,EE56-1)*BC$7*(1+(BC$8/100))*(BC$1)*(NOT(ISBLANK(EE56)))</f>
        <v>0</v>
      </c>
      <c r="BD56" s="1">
        <f>POWER(0.925,EF56-1)*BD$7*(1+(BD$8/100))*(BD$1)*(NOT(ISBLANK(EF56)))</f>
        <v>0</v>
      </c>
      <c r="BE56" s="1">
        <f>POWER(0.925,EG56-1)*BE$7*(1+(BE$8/100))*(BE$1)*(NOT(ISBLANK(EG56)))</f>
        <v>0</v>
      </c>
      <c r="BF56" s="1">
        <f>POWER(0.925,EH56-1)*BF$7*(1+(BF$8/100))*(BF$1)*(NOT(ISBLANK(EH56)))</f>
        <v>0</v>
      </c>
      <c r="BG56" s="1">
        <f>POWER(0.925,EI56-1)*BG$7*(1+(BG$8/100))*(BG$1)*(NOT(ISBLANK(EI56)))</f>
        <v>0</v>
      </c>
      <c r="BH56" s="1">
        <f>POWER(0.925,EJ56-1)*BH$7*(1+(BH$8/100))*(BH$1)*(NOT(ISBLANK(EJ56)))</f>
        <v>0</v>
      </c>
      <c r="BI56" s="1">
        <f>POWER(0.925,EK56-1)*BI$7*(1+(BI$8/100))*(BI$1)*(NOT(ISBLANK(EK56)))</f>
        <v>0</v>
      </c>
      <c r="BJ56" s="1">
        <f>POWER(0.925,EL56-1)*BJ$7*(1+(BJ$8/100))*(BJ$1)*(NOT(ISBLANK(EL56)))</f>
        <v>0</v>
      </c>
      <c r="BK56" s="1">
        <f>POWER(0.925,EM56-1)*BK$7*(1+(BK$8/100))*(BK$1)*(NOT(ISBLANK(EM56)))</f>
        <v>0</v>
      </c>
      <c r="BL56" s="1">
        <f>POWER(0.925,EN56-1)*BL$7*(1+(BL$8/100))*(BL$1)*(NOT(ISBLANK(EN56)))</f>
        <v>0</v>
      </c>
      <c r="BM56" s="1">
        <f>POWER(0.925,EO56-1)*BM$7*(1+(BM$8/100))*(BM$1)*(NOT(ISBLANK(EO56)))</f>
        <v>0</v>
      </c>
      <c r="BN56" s="1">
        <f>POWER(0.925,EP56-1)*BN$7*(1+(BN$8/100))*(BN$1)*(NOT(ISBLANK(EP56)))</f>
        <v>0</v>
      </c>
      <c r="BO56" s="1">
        <f>POWER(0.925,EQ56-1)*BO$7*(1+(BO$8/100))*(BO$1)*(NOT(ISBLANK(EQ56)))</f>
        <v>0</v>
      </c>
      <c r="BP56" s="1">
        <f>POWER(0.925,ER56-1)*BP$7*(1+(BP$8/100))*(BP$1)*(NOT(ISBLANK(ER56)))</f>
        <v>0</v>
      </c>
      <c r="BQ56" s="1">
        <f>POWER(0.925,ES56-1)*BQ$7*(1+(BQ$8/100))*(BQ$1)*(NOT(ISBLANK(ES56)))</f>
        <v>0</v>
      </c>
      <c r="BR56" s="1">
        <f>POWER(0.925,ET56-1)*BR$7*(1+(BR$8/100))*(BR$1)*(NOT(ISBLANK(ET56)))</f>
        <v>0</v>
      </c>
      <c r="BS56" s="1">
        <f>POWER(0.925,EU56-1)*BS$7*(1+(BS$8/100))*(BS$1)*(NOT(ISBLANK(EU56)))</f>
        <v>0</v>
      </c>
      <c r="BT56" s="1">
        <f>POWER(0.925,EV56-1)*BT$7*(1+(BT$8/100))*(BT$1)*(NOT(ISBLANK(EV56)))</f>
        <v>0</v>
      </c>
      <c r="BU56" s="1">
        <f>POWER(0.925,EW56-1)*BU$7*(1+(BU$8/100))*(BU$1)*(NOT(ISBLANK(EW56)))</f>
        <v>0</v>
      </c>
      <c r="BV56" s="1">
        <f>POWER(0.925,EX56-1)*BV$7*(1+(BV$8/100))*(BV$1)*(NOT(ISBLANK(EX56)))</f>
        <v>0</v>
      </c>
      <c r="BW56" s="1">
        <f>POWER(0.925,EY56-1)*BW$7*(1+(BW$8/100))*(BW$1)*(NOT(ISBLANK(EY56)))</f>
        <v>0</v>
      </c>
      <c r="BX56" s="1">
        <f>POWER(0.925,EZ56-1)*BX$7*(1+(BX$8/100))*(BX$1)*(NOT(ISBLANK(EZ56)))</f>
        <v>0</v>
      </c>
      <c r="BY56" s="1">
        <f>POWER(0.925,FA56-1)*BY$7*(1+(BY$8/100))*(BY$1)*(NOT(ISBLANK(FA56)))</f>
        <v>0</v>
      </c>
      <c r="BZ56" s="1">
        <f>POWER(0.925,FB56-1)*BZ$7*(1+(BZ$8/100))*(BZ$1)*(NOT(ISBLANK(FB56)))</f>
        <v>0</v>
      </c>
      <c r="CA56" s="1">
        <f>POWER(0.925,FC56-1)*CA$7*(1+(CA$8/100))*(CA$1)*(NOT(ISBLANK(FC56)))</f>
        <v>0</v>
      </c>
      <c r="CB56" s="1">
        <f>POWER(0.925,FD56-1)*CB$7*(1+(CB$8/100))*(CB$1)*(NOT(ISBLANK(FD56)))</f>
        <v>0</v>
      </c>
      <c r="CC56" s="1">
        <f>POWER(0.925,FE56-1)*CC$7*(1+(CC$8/100))*(CC$1)*(NOT(ISBLANK(FE56)))</f>
        <v>0</v>
      </c>
      <c r="CD56" s="1">
        <f>POWER(0.925,FF56-1)*CD$7*(1+(CD$8/100))*(CD$1)*(NOT(ISBLANK(FF56)))</f>
        <v>0</v>
      </c>
      <c r="CE56" s="1">
        <f>POWER(0.925,FG56-1)*CE$7*(1+(CE$8/100))*(CE$1)*(NOT(ISBLANK(FG56)))</f>
        <v>0</v>
      </c>
      <c r="CF56" s="1">
        <f>POWER(0.925,FH56-1)*CF$7*(1+(CF$8/100))*(CF$1)*(NOT(ISBLANK(FH56)))</f>
        <v>0</v>
      </c>
      <c r="CG56" s="1">
        <f>POWER(0.925,FI56-1)*CG$7*(1+(CG$8/100))*(CG$1)*(NOT(ISBLANK(FI56)))</f>
        <v>0</v>
      </c>
      <c r="CH56" s="1">
        <f>POWER(0.925,FJ56-1)*CH$7*(1+(CH$8/100))*(CH$1)*(NOT(ISBLANK(FJ56)))</f>
        <v>0</v>
      </c>
      <c r="CI56" s="1">
        <f>POWER(0.925,FK56-1)*CI$7*(1+(CI$8/100))*(CI$1)*(NOT(ISBLANK(FK56)))</f>
        <v>0</v>
      </c>
      <c r="CJ56" s="1">
        <f>POWER(0.925,FL56-1)*CJ$7*(1+(CJ$8/100))*(CJ$1)*(NOT(ISBLANK(FL56)))</f>
        <v>0</v>
      </c>
      <c r="CK56" s="1">
        <f>POWER(0.925,FM56-1)*CK$7*(1+(CK$8/100))*(CK$1)*(NOT(ISBLANK(FM56)))</f>
        <v>0</v>
      </c>
      <c r="CL56" s="1">
        <f>POWER(0.925,FN56-1)*CL$7*(1+(CL$8/100))*(CL$1)*(NOT(ISBLANK(FN56)))</f>
        <v>0</v>
      </c>
      <c r="CM56" s="1">
        <f>POWER(0.925,FO56-1)*CM$7*(1+(CM$8/100))*(CM$1)*(NOT(ISBLANK(FO56)))</f>
        <v>0</v>
      </c>
      <c r="CN56" s="1">
        <f>POWER(0.925,FP56-1)*CN$7*(1+(CN$8/100))*(CN$1)*(NOT(ISBLANK(FP56)))</f>
        <v>0</v>
      </c>
      <c r="CO56" s="1">
        <f>POWER(0.925,FQ56-1)*CO$7*(1+(CO$8/100))*(CO$1)*(NOT(ISBLANK(FQ56)))</f>
        <v>0</v>
      </c>
      <c r="CP56" s="1">
        <f>POWER(0.925,FR56-1)*CP$7*(1+(CP$8/100))*(CP$1)*(NOT(ISBLANK(FR56)))</f>
        <v>0</v>
      </c>
      <c r="CQ56" s="1">
        <f>POWER(0.925,FS56-1)*CQ$7*(1+(CQ$8/100))*(CQ$1)*(NOT(ISBLANK(FS56)))</f>
        <v>0</v>
      </c>
      <c r="CR56" s="1">
        <f>POWER(0.925,FT56-1)*CR$7*(1+(CR$8/100))*(CR$1)*(NOT(ISBLANK(FT56)))</f>
        <v>0</v>
      </c>
      <c r="CS56" s="1">
        <f>POWER(0.925,FU56-1)*CS$7*(1+(CS$8/100))*(CS$1)*(NOT(ISBLANK(FU56)))</f>
        <v>0</v>
      </c>
      <c r="CT56" s="1">
        <f>POWER(0.925,FV56-1)*CT$7*(1+(CT$8/100))*(CT$1)*(NOT(ISBLANK(FV56)))</f>
        <v>0</v>
      </c>
      <c r="CU56" s="1">
        <f>POWER(0.925,FW56-1)*CU$7*(1+(CU$8/100))*(CU$1)*(NOT(ISBLANK(FW56)))</f>
        <v>0</v>
      </c>
      <c r="CV56" s="1">
        <f>POWER(0.925,FX56-1)*CV$7*(1+(CV$8/100))*(CV$1)*(NOT(ISBLANK(FX56)))</f>
        <v>0</v>
      </c>
      <c r="CW56" s="1">
        <f>POWER(0.925,FY56-1)*CW$7*(1+(CW$8/100))*(CW$1)*(NOT(ISBLANK(FY56)))</f>
        <v>0</v>
      </c>
      <c r="CX56" s="1"/>
      <c r="CY56" s="1"/>
      <c r="EA56" s="1">
        <v>11</v>
      </c>
      <c r="EQ56" s="1">
        <v>18</v>
      </c>
    </row>
    <row r="57" spans="1:167">
      <c r="A57" s="1">
        <f>1+A56</f>
        <v>48</v>
      </c>
      <c r="B57" s="1" t="s">
        <v>52</v>
      </c>
      <c r="C57" s="18">
        <f>IF(H57=H56,C56,(A57))</f>
        <v>48</v>
      </c>
      <c r="D57" s="18">
        <v>1</v>
      </c>
      <c r="E57" s="2" t="str">
        <f>IF(C57&gt;D57,CONCATENATE("↓",(C57-D57)),(IF(C57=D57,"↔",CONCATENATE("↑",(D57-C57)))))</f>
        <v>↓47</v>
      </c>
      <c r="F57" s="1" t="s">
        <v>30</v>
      </c>
      <c r="G57" s="1" t="s">
        <v>21</v>
      </c>
      <c r="H57" s="8">
        <f>SUM(K57:T57)</f>
        <v>93.323999999999998</v>
      </c>
      <c r="I57" s="1">
        <f>COUNTIF(V57:BA57,"&gt;0")</f>
        <v>0</v>
      </c>
      <c r="J57" s="1">
        <f>COUNTIF(BB57:CW57,"&gt;0")</f>
        <v>1</v>
      </c>
      <c r="K57" s="8">
        <f>LARGE($V57:$BA57,1)</f>
        <v>0</v>
      </c>
      <c r="L57" s="8">
        <f>LARGE($V57:$BA57,2)</f>
        <v>0</v>
      </c>
      <c r="M57" s="8">
        <f>LARGE($V57:$BA57,3)</f>
        <v>0</v>
      </c>
      <c r="N57" s="8">
        <f>LARGE($V57:$BA57,4)</f>
        <v>0</v>
      </c>
      <c r="O57" s="8">
        <f>LARGE($V57:$BA57,5)</f>
        <v>0</v>
      </c>
      <c r="P57" s="8">
        <f>LARGE($BB57:$CW57,1)</f>
        <v>93.323999999999998</v>
      </c>
      <c r="Q57" s="8">
        <f>LARGE($BB57:$CW57,2)</f>
        <v>0</v>
      </c>
      <c r="R57" s="8">
        <f>LARGE($BB57:$CW57,3)</f>
        <v>0</v>
      </c>
      <c r="S57" s="8">
        <f>LARGE($BB57:$CW57,4)</f>
        <v>0</v>
      </c>
      <c r="T57" s="8">
        <f>LARGE($BB57:$CW57,5)</f>
        <v>0</v>
      </c>
      <c r="V57" s="1">
        <f>POWER(0.925,CX57-1)*V$7*(1+(V$8/100))*(V$1)*(NOT(ISBLANK(CX57)))</f>
        <v>0</v>
      </c>
      <c r="W57" s="1">
        <f>POWER(0.925,CY57-1)*W$7*(1+(W$8/100))*(W$1)*(NOT(ISBLANK(CY57)))</f>
        <v>0</v>
      </c>
      <c r="X57" s="1">
        <f>POWER(0.925,CZ57-1)*X$7*(1+(X$8/100))*(X$1)*(NOT(ISBLANK(CZ57)))</f>
        <v>0</v>
      </c>
      <c r="Y57" s="1">
        <f>POWER(0.925,DA57-1)*Y$7*(1+(Y$8/100))*(Y$1)*(NOT(ISBLANK(DA57)))</f>
        <v>0</v>
      </c>
      <c r="Z57" s="1">
        <f>POWER(0.925,DB57-1)*Z$7*(1+(Z$8/100))*(Z$1)*(NOT(ISBLANK(DB57)))</f>
        <v>0</v>
      </c>
      <c r="AA57" s="1">
        <f>POWER(0.925,DC57-1)*AA$7*(1+(AA$8/100))*(AA$1)*(NOT(ISBLANK(DC57)))</f>
        <v>0</v>
      </c>
      <c r="AB57" s="1">
        <f>POWER(0.925,DD57-1)*AB$7*(1+(AB$8/100))*(AB$1)*(NOT(ISBLANK(DD57)))</f>
        <v>0</v>
      </c>
      <c r="AC57" s="1">
        <f>POWER(0.925,DE57-1)*AC$7*(1+(AC$8/100))*(AC$1)*(NOT(ISBLANK(DE57)))</f>
        <v>0</v>
      </c>
      <c r="AD57" s="1">
        <f>POWER(0.925,DF57-1)*AD$7*(1+(AD$8/100))*(AD$1)*(NOT(ISBLANK(DF57)))</f>
        <v>0</v>
      </c>
      <c r="AE57" s="1">
        <f>POWER(0.925,DG57-1)*AE$7*(1+(AE$8/100))*(AE$1)*(NOT(ISBLANK(DG57)))</f>
        <v>0</v>
      </c>
      <c r="AF57" s="1">
        <f>POWER(0.925,DH57-1)*AF$7*(1+(AF$8/100))*(AF$1)*(NOT(ISBLANK(DH57)))</f>
        <v>0</v>
      </c>
      <c r="AG57" s="1">
        <f>POWER(0.925,DI57-1)*AG$7*(1+(AG$8/100))*(AG$1)*(NOT(ISBLANK(DI57)))</f>
        <v>0</v>
      </c>
      <c r="AH57" s="1">
        <f>POWER(0.925,DJ57-1)*AH$7*(1+(AH$8/100))*(AH$1)*(NOT(ISBLANK(DJ57)))</f>
        <v>0</v>
      </c>
      <c r="AI57" s="1">
        <f>POWER(0.925,DK57-1)*AI$7*(1+(AI$8/100))*(AI$1)*(NOT(ISBLANK(DK57)))</f>
        <v>0</v>
      </c>
      <c r="AJ57" s="1">
        <f>POWER(0.925,DL57-1)*AJ$7*(1+(AJ$8/100))*(AJ$1)*(NOT(ISBLANK(DL57)))</f>
        <v>0</v>
      </c>
      <c r="AK57" s="1">
        <f>POWER(0.925,DM57-1)*AK$7*(1+(AK$8/100))*(AK$1)*(NOT(ISBLANK(DM57)))</f>
        <v>0</v>
      </c>
      <c r="AL57" s="1">
        <f>POWER(0.925,DN57-1)*AL$7*(1+(AL$8/100))*(AL$1)*(NOT(ISBLANK(DN57)))</f>
        <v>0</v>
      </c>
      <c r="AM57" s="1">
        <f>POWER(0.925,DO57-1)*AM$7*(1+(AM$8/100))*(AM$1)*(NOT(ISBLANK(DO57)))</f>
        <v>0</v>
      </c>
      <c r="AN57" s="1">
        <f>POWER(0.925,DP57-1)*AN$7*(1+(AN$8/100))*(AN$1)*(NOT(ISBLANK(DP57)))</f>
        <v>0</v>
      </c>
      <c r="AO57" s="1">
        <f>POWER(0.925,DQ57-1)*AO$7*(1+(AO$8/100))*(AO$1)*(NOT(ISBLANK(DQ57)))</f>
        <v>0</v>
      </c>
      <c r="AP57" s="1">
        <f>POWER(0.925,DR57-1)*AP$7*(1+(AP$8/100))*(AP$1)*(NOT(ISBLANK(DR57)))</f>
        <v>0</v>
      </c>
      <c r="AQ57" s="1">
        <f>POWER(0.925,DS57-1)*AQ$7*(1+(AQ$8/100))*(AQ$1)*(NOT(ISBLANK(DS57)))</f>
        <v>0</v>
      </c>
      <c r="AR57" s="1">
        <f>POWER(0.925,DT57-1)*AR$7*(1+(AR$8/100))*(AR$1)*(NOT(ISBLANK(DT57)))</f>
        <v>0</v>
      </c>
      <c r="AS57" s="1">
        <f>POWER(0.925,DU57-1)*AS$7*(1+(AS$8/100))*(AS$1)*(NOT(ISBLANK(DU57)))</f>
        <v>0</v>
      </c>
      <c r="AT57" s="1">
        <f>POWER(0.925,DV57-1)*AT$7*(1+(AT$8/100))*(AT$1)*(NOT(ISBLANK(DV57)))</f>
        <v>0</v>
      </c>
      <c r="AU57" s="1">
        <f>POWER(0.925,DW57-1)*AU$7*(1+(AU$8/100))*(AU$1)*(NOT(ISBLANK(DW57)))</f>
        <v>0</v>
      </c>
      <c r="AV57" s="1">
        <f>POWER(0.925,DX57-1)*AV$7*(1+(AV$8/100))*(AV$1)*(NOT(ISBLANK(DX57)))</f>
        <v>0</v>
      </c>
      <c r="AW57" s="1">
        <f>POWER(0.925,DY57-1)*AW$7*(1+(AW$8/100))*(AW$1)*(NOT(ISBLANK(DY57)))</f>
        <v>0</v>
      </c>
      <c r="AX57" s="1">
        <f>POWER(0.925,DZ57-1)*AX$7*(1+(AX$8/100))*(AX$1)*(NOT(ISBLANK(DZ57)))</f>
        <v>0</v>
      </c>
      <c r="AY57" s="1">
        <f>POWER(0.925,EA57-1)*AY$7*(1+(AY$8/100))*(AY$1)*(NOT(ISBLANK(EA57)))</f>
        <v>0</v>
      </c>
      <c r="AZ57" s="1">
        <f>POWER(0.925,EB57-1)*AZ$7*(1+(AZ$8/100))*(AZ$1)*(NOT(ISBLANK(EB57)))</f>
        <v>0</v>
      </c>
      <c r="BA57" s="1">
        <f>POWER(0.925,EC57-1)*BA$7*(1+(BA$8/100))*(BA$1)*(NOT(ISBLANK(EC57)))</f>
        <v>0</v>
      </c>
      <c r="BB57" s="1">
        <f>POWER(0.925,ED57-1)*BB$7*(1+(BB$8/100))*(BB$1)*(NOT(ISBLANK(ED57)))</f>
        <v>0</v>
      </c>
      <c r="BC57" s="1">
        <f>POWER(0.925,EE57-1)*BC$7*(1+(BC$8/100))*(BC$1)*(NOT(ISBLANK(EE57)))</f>
        <v>0</v>
      </c>
      <c r="BD57" s="1">
        <f>POWER(0.925,EF57-1)*BD$7*(1+(BD$8/100))*(BD$1)*(NOT(ISBLANK(EF57)))</f>
        <v>0</v>
      </c>
      <c r="BE57" s="1">
        <f>POWER(0.925,EG57-1)*BE$7*(1+(BE$8/100))*(BE$1)*(NOT(ISBLANK(EG57)))</f>
        <v>0</v>
      </c>
      <c r="BF57" s="1">
        <f>POWER(0.925,EH57-1)*BF$7*(1+(BF$8/100))*(BF$1)*(NOT(ISBLANK(EH57)))</f>
        <v>0</v>
      </c>
      <c r="BG57" s="1">
        <f>POWER(0.925,EI57-1)*BG$7*(1+(BG$8/100))*(BG$1)*(NOT(ISBLANK(EI57)))</f>
        <v>0</v>
      </c>
      <c r="BH57" s="1">
        <f>POWER(0.925,EJ57-1)*BH$7*(1+(BH$8/100))*(BH$1)*(NOT(ISBLANK(EJ57)))</f>
        <v>93.323999999999998</v>
      </c>
      <c r="BI57" s="1">
        <f>POWER(0.925,EK57-1)*BI$7*(1+(BI$8/100))*(BI$1)*(NOT(ISBLANK(EK57)))</f>
        <v>0</v>
      </c>
      <c r="BJ57" s="1">
        <f>POWER(0.925,EL57-1)*BJ$7*(1+(BJ$8/100))*(BJ$1)*(NOT(ISBLANK(EL57)))</f>
        <v>0</v>
      </c>
      <c r="BK57" s="1">
        <f>POWER(0.925,EM57-1)*BK$7*(1+(BK$8/100))*(BK$1)*(NOT(ISBLANK(EM57)))</f>
        <v>0</v>
      </c>
      <c r="BL57" s="1">
        <f>POWER(0.925,EN57-1)*BL$7*(1+(BL$8/100))*(BL$1)*(NOT(ISBLANK(EN57)))</f>
        <v>0</v>
      </c>
      <c r="BM57" s="1">
        <f>POWER(0.925,EO57-1)*BM$7*(1+(BM$8/100))*(BM$1)*(NOT(ISBLANK(EO57)))</f>
        <v>0</v>
      </c>
      <c r="BN57" s="1">
        <f>POWER(0.925,EP57-1)*BN$7*(1+(BN$8/100))*(BN$1)*(NOT(ISBLANK(EP57)))</f>
        <v>0</v>
      </c>
      <c r="BO57" s="1">
        <f>POWER(0.925,EQ57-1)*BO$7*(1+(BO$8/100))*(BO$1)*(NOT(ISBLANK(EQ57)))</f>
        <v>0</v>
      </c>
      <c r="BP57" s="1">
        <f>POWER(0.925,ER57-1)*BP$7*(1+(BP$8/100))*(BP$1)*(NOT(ISBLANK(ER57)))</f>
        <v>0</v>
      </c>
      <c r="BQ57" s="1">
        <f>POWER(0.925,ES57-1)*BQ$7*(1+(BQ$8/100))*(BQ$1)*(NOT(ISBLANK(ES57)))</f>
        <v>0</v>
      </c>
      <c r="BR57" s="1">
        <f>POWER(0.925,ET57-1)*BR$7*(1+(BR$8/100))*(BR$1)*(NOT(ISBLANK(ET57)))</f>
        <v>0</v>
      </c>
      <c r="BS57" s="1">
        <f>POWER(0.925,EU57-1)*BS$7*(1+(BS$8/100))*(BS$1)*(NOT(ISBLANK(EU57)))</f>
        <v>0</v>
      </c>
      <c r="BT57" s="1">
        <f>POWER(0.925,EV57-1)*BT$7*(1+(BT$8/100))*(BT$1)*(NOT(ISBLANK(EV57)))</f>
        <v>0</v>
      </c>
      <c r="BU57" s="1">
        <f>POWER(0.925,EW57-1)*BU$7*(1+(BU$8/100))*(BU$1)*(NOT(ISBLANK(EW57)))</f>
        <v>0</v>
      </c>
      <c r="BV57" s="1">
        <f>POWER(0.925,EX57-1)*BV$7*(1+(BV$8/100))*(BV$1)*(NOT(ISBLANK(EX57)))</f>
        <v>0</v>
      </c>
      <c r="BW57" s="1">
        <f>POWER(0.925,EY57-1)*BW$7*(1+(BW$8/100))*(BW$1)*(NOT(ISBLANK(EY57)))</f>
        <v>0</v>
      </c>
      <c r="BX57" s="1">
        <f>POWER(0.925,EZ57-1)*BX$7*(1+(BX$8/100))*(BX$1)*(NOT(ISBLANK(EZ57)))</f>
        <v>0</v>
      </c>
      <c r="BY57" s="1">
        <f>POWER(0.925,FA57-1)*BY$7*(1+(BY$8/100))*(BY$1)*(NOT(ISBLANK(FA57)))</f>
        <v>0</v>
      </c>
      <c r="BZ57" s="1">
        <f>POWER(0.925,FB57-1)*BZ$7*(1+(BZ$8/100))*(BZ$1)*(NOT(ISBLANK(FB57)))</f>
        <v>0</v>
      </c>
      <c r="CA57" s="1">
        <f>POWER(0.925,FC57-1)*CA$7*(1+(CA$8/100))*(CA$1)*(NOT(ISBLANK(FC57)))</f>
        <v>0</v>
      </c>
      <c r="CB57" s="1">
        <f>POWER(0.925,FD57-1)*CB$7*(1+(CB$8/100))*(CB$1)*(NOT(ISBLANK(FD57)))</f>
        <v>0</v>
      </c>
      <c r="CC57" s="1">
        <f>POWER(0.925,FE57-1)*CC$7*(1+(CC$8/100))*(CC$1)*(NOT(ISBLANK(FE57)))</f>
        <v>0</v>
      </c>
      <c r="CD57" s="1">
        <f>POWER(0.925,FF57-1)*CD$7*(1+(CD$8/100))*(CD$1)*(NOT(ISBLANK(FF57)))</f>
        <v>0</v>
      </c>
      <c r="CE57" s="1">
        <f>POWER(0.925,FG57-1)*CE$7*(1+(CE$8/100))*(CE$1)*(NOT(ISBLANK(FG57)))</f>
        <v>0</v>
      </c>
      <c r="CF57" s="1">
        <f>POWER(0.925,FH57-1)*CF$7*(1+(CF$8/100))*(CF$1)*(NOT(ISBLANK(FH57)))</f>
        <v>0</v>
      </c>
      <c r="CG57" s="1">
        <f>POWER(0.925,FI57-1)*CG$7*(1+(CG$8/100))*(CG$1)*(NOT(ISBLANK(FI57)))</f>
        <v>0</v>
      </c>
      <c r="CH57" s="1">
        <f>POWER(0.925,FJ57-1)*CH$7*(1+(CH$8/100))*(CH$1)*(NOT(ISBLANK(FJ57)))</f>
        <v>0</v>
      </c>
      <c r="CI57" s="1">
        <f>POWER(0.925,FK57-1)*CI$7*(1+(CI$8/100))*(CI$1)*(NOT(ISBLANK(FK57)))</f>
        <v>0</v>
      </c>
      <c r="CJ57" s="1">
        <f>POWER(0.925,FL57-1)*CJ$7*(1+(CJ$8/100))*(CJ$1)*(NOT(ISBLANK(FL57)))</f>
        <v>0</v>
      </c>
      <c r="CK57" s="1">
        <f>POWER(0.925,FM57-1)*CK$7*(1+(CK$8/100))*(CK$1)*(NOT(ISBLANK(FM57)))</f>
        <v>0</v>
      </c>
      <c r="CL57" s="1">
        <f>POWER(0.925,FN57-1)*CL$7*(1+(CL$8/100))*(CL$1)*(NOT(ISBLANK(FN57)))</f>
        <v>0</v>
      </c>
      <c r="CM57" s="1">
        <f>POWER(0.925,FO57-1)*CM$7*(1+(CM$8/100))*(CM$1)*(NOT(ISBLANK(FO57)))</f>
        <v>0</v>
      </c>
      <c r="CN57" s="1">
        <f>POWER(0.925,FP57-1)*CN$7*(1+(CN$8/100))*(CN$1)*(NOT(ISBLANK(FP57)))</f>
        <v>0</v>
      </c>
      <c r="CO57" s="1">
        <f>POWER(0.925,FQ57-1)*CO$7*(1+(CO$8/100))*(CO$1)*(NOT(ISBLANK(FQ57)))</f>
        <v>0</v>
      </c>
      <c r="CP57" s="1">
        <f>POWER(0.925,FR57-1)*CP$7*(1+(CP$8/100))*(CP$1)*(NOT(ISBLANK(FR57)))</f>
        <v>0</v>
      </c>
      <c r="CQ57" s="1">
        <f>POWER(0.925,FS57-1)*CQ$7*(1+(CQ$8/100))*(CQ$1)*(NOT(ISBLANK(FS57)))</f>
        <v>0</v>
      </c>
      <c r="CR57" s="1">
        <f>POWER(0.925,FT57-1)*CR$7*(1+(CR$8/100))*(CR$1)*(NOT(ISBLANK(FT57)))</f>
        <v>0</v>
      </c>
      <c r="CS57" s="1">
        <f>POWER(0.925,FU57-1)*CS$7*(1+(CS$8/100))*(CS$1)*(NOT(ISBLANK(FU57)))</f>
        <v>0</v>
      </c>
      <c r="CT57" s="1">
        <f>POWER(0.925,FV57-1)*CT$7*(1+(CT$8/100))*(CT$1)*(NOT(ISBLANK(FV57)))</f>
        <v>0</v>
      </c>
      <c r="CU57" s="1">
        <f>POWER(0.925,FW57-1)*CU$7*(1+(CU$8/100))*(CU$1)*(NOT(ISBLANK(FW57)))</f>
        <v>0</v>
      </c>
      <c r="CV57" s="1">
        <f>POWER(0.925,FX57-1)*CV$7*(1+(CV$8/100))*(CV$1)*(NOT(ISBLANK(FX57)))</f>
        <v>0</v>
      </c>
      <c r="CW57" s="1">
        <f>POWER(0.925,FY57-1)*CW$7*(1+(CW$8/100))*(CW$1)*(NOT(ISBLANK(FY57)))</f>
        <v>0</v>
      </c>
      <c r="CX57" s="1"/>
      <c r="CY57" s="1"/>
      <c r="EJ57" s="1">
        <v>1</v>
      </c>
      <c r="EK57" s="12">
        <v>2</v>
      </c>
      <c r="EP57" s="1">
        <v>3</v>
      </c>
      <c r="EQ57" s="1">
        <v>1</v>
      </c>
      <c r="ER57" s="1">
        <v>1</v>
      </c>
      <c r="EU57" s="1">
        <v>4</v>
      </c>
      <c r="EW57" s="1">
        <v>1</v>
      </c>
      <c r="EZ57" s="1">
        <v>1</v>
      </c>
      <c r="FB57" s="1">
        <v>23</v>
      </c>
      <c r="FC57" s="1">
        <v>12</v>
      </c>
      <c r="FG57" s="1">
        <v>11</v>
      </c>
      <c r="FI57" s="1">
        <v>4</v>
      </c>
    </row>
    <row r="58" spans="1:167">
      <c r="A58" s="1">
        <f>1+A57</f>
        <v>49</v>
      </c>
      <c r="B58" s="1" t="s">
        <v>52</v>
      </c>
      <c r="C58" s="18">
        <f>IF(H58=H57,C57,(A58))</f>
        <v>49</v>
      </c>
      <c r="D58" s="18">
        <v>1</v>
      </c>
      <c r="E58" s="2" t="str">
        <f>IF(C58&gt;D58,CONCATENATE("↓",(C58-D58)),(IF(C58=D58,"↔",CONCATENATE("↑",(D58-C58)))))</f>
        <v>↓48</v>
      </c>
      <c r="F58" s="1" t="s">
        <v>274</v>
      </c>
      <c r="G58" s="1" t="s">
        <v>14</v>
      </c>
      <c r="H58" s="8">
        <f>SUM(K58:T58)</f>
        <v>88.50562047797014</v>
      </c>
      <c r="I58" s="1">
        <f>COUNTIF(V58:BA58,"&gt;0")</f>
        <v>1</v>
      </c>
      <c r="J58" s="1">
        <f>COUNTIF(BB58:CW58,"&gt;0")</f>
        <v>0</v>
      </c>
      <c r="K58" s="8">
        <f>LARGE($V58:$BA58,1)</f>
        <v>88.50562047797014</v>
      </c>
      <c r="L58" s="8">
        <f>LARGE($V58:$BA58,2)</f>
        <v>0</v>
      </c>
      <c r="M58" s="8">
        <f>LARGE($V58:$BA58,3)</f>
        <v>0</v>
      </c>
      <c r="N58" s="8">
        <f>LARGE($V58:$BA58,4)</f>
        <v>0</v>
      </c>
      <c r="O58" s="8">
        <f>LARGE($V58:$BA58,5)</f>
        <v>0</v>
      </c>
      <c r="P58" s="8">
        <f>LARGE($BB58:$CW58,1)</f>
        <v>0</v>
      </c>
      <c r="Q58" s="8">
        <f>LARGE($BB58:$CW58,2)</f>
        <v>0</v>
      </c>
      <c r="R58" s="8">
        <f>LARGE($BB58:$CW58,3)</f>
        <v>0</v>
      </c>
      <c r="S58" s="8">
        <f>LARGE($BB58:$CW58,4)</f>
        <v>0</v>
      </c>
      <c r="T58" s="8">
        <f>LARGE($BB58:$CW58,5)</f>
        <v>0</v>
      </c>
      <c r="V58" s="1">
        <f>POWER(0.925,CX58-1)*V$7*(1+(V$8/100))*(V$1)*(NOT(ISBLANK(CX58)))</f>
        <v>0</v>
      </c>
      <c r="W58" s="1">
        <f>POWER(0.925,CY58-1)*W$7*(1+(W$8/100))*(W$1)*(NOT(ISBLANK(CY58)))</f>
        <v>0</v>
      </c>
      <c r="X58" s="1">
        <f>POWER(0.925,CZ58-1)*X$7*(1+(X$8/100))*(X$1)*(NOT(ISBLANK(CZ58)))</f>
        <v>0</v>
      </c>
      <c r="Y58" s="1">
        <f>POWER(0.925,DA58-1)*Y$7*(1+(Y$8/100))*(Y$1)*(NOT(ISBLANK(DA58)))</f>
        <v>0</v>
      </c>
      <c r="Z58" s="1">
        <f>POWER(0.925,DB58-1)*Z$7*(1+(Z$8/100))*(Z$1)*(NOT(ISBLANK(DB58)))</f>
        <v>0</v>
      </c>
      <c r="AA58" s="1">
        <f>POWER(0.925,DC58-1)*AA$7*(1+(AA$8/100))*(AA$1)*(NOT(ISBLANK(DC58)))</f>
        <v>0</v>
      </c>
      <c r="AB58" s="1">
        <f>POWER(0.925,DD58-1)*AB$7*(1+(AB$8/100))*(AB$1)*(NOT(ISBLANK(DD58)))</f>
        <v>0</v>
      </c>
      <c r="AC58" s="1">
        <f>POWER(0.925,DE58-1)*AC$7*(1+(AC$8/100))*(AC$1)*(NOT(ISBLANK(DE58)))</f>
        <v>0</v>
      </c>
      <c r="AD58" s="1">
        <f>POWER(0.925,DF58-1)*AD$7*(1+(AD$8/100))*(AD$1)*(NOT(ISBLANK(DF58)))</f>
        <v>0</v>
      </c>
      <c r="AE58" s="1">
        <f>POWER(0.925,DG58-1)*AE$7*(1+(AE$8/100))*(AE$1)*(NOT(ISBLANK(DG58)))</f>
        <v>0</v>
      </c>
      <c r="AF58" s="1">
        <f>POWER(0.925,DH58-1)*AF$7*(1+(AF$8/100))*(AF$1)*(NOT(ISBLANK(DH58)))</f>
        <v>0</v>
      </c>
      <c r="AG58" s="1">
        <f>POWER(0.925,DI58-1)*AG$7*(1+(AG$8/100))*(AG$1)*(NOT(ISBLANK(DI58)))</f>
        <v>0</v>
      </c>
      <c r="AH58" s="1">
        <f>POWER(0.925,DJ58-1)*AH$7*(1+(AH$8/100))*(AH$1)*(NOT(ISBLANK(DJ58)))</f>
        <v>0</v>
      </c>
      <c r="AI58" s="1">
        <f>POWER(0.925,DK58-1)*AI$7*(1+(AI$8/100))*(AI$1)*(NOT(ISBLANK(DK58)))</f>
        <v>0</v>
      </c>
      <c r="AJ58" s="1">
        <f>POWER(0.925,DL58-1)*AJ$7*(1+(AJ$8/100))*(AJ$1)*(NOT(ISBLANK(DL58)))</f>
        <v>0</v>
      </c>
      <c r="AK58" s="1">
        <f>POWER(0.925,DM58-1)*AK$7*(1+(AK$8/100))*(AK$1)*(NOT(ISBLANK(DM58)))</f>
        <v>0</v>
      </c>
      <c r="AL58" s="1">
        <f>POWER(0.925,DN58-1)*AL$7*(1+(AL$8/100))*(AL$1)*(NOT(ISBLANK(DN58)))</f>
        <v>0</v>
      </c>
      <c r="AM58" s="1">
        <f>POWER(0.925,DO58-1)*AM$7*(1+(AM$8/100))*(AM$1)*(NOT(ISBLANK(DO58)))</f>
        <v>0</v>
      </c>
      <c r="AN58" s="1">
        <f>POWER(0.925,DP58-1)*AN$7*(1+(AN$8/100))*(AN$1)*(NOT(ISBLANK(DP58)))</f>
        <v>0</v>
      </c>
      <c r="AO58" s="1">
        <f>POWER(0.925,DQ58-1)*AO$7*(1+(AO$8/100))*(AO$1)*(NOT(ISBLANK(DQ58)))</f>
        <v>0</v>
      </c>
      <c r="AP58" s="1">
        <f>POWER(0.925,DR58-1)*AP$7*(1+(AP$8/100))*(AP$1)*(NOT(ISBLANK(DR58)))</f>
        <v>0</v>
      </c>
      <c r="AQ58" s="1">
        <f>POWER(0.925,DS58-1)*AQ$7*(1+(AQ$8/100))*(AQ$1)*(NOT(ISBLANK(DS58)))</f>
        <v>0</v>
      </c>
      <c r="AR58" s="1">
        <f>POWER(0.925,DT58-1)*AR$7*(1+(AR$8/100))*(AR$1)*(NOT(ISBLANK(DT58)))</f>
        <v>0</v>
      </c>
      <c r="AS58" s="1">
        <f>POWER(0.925,DU58-1)*AS$7*(1+(AS$8/100))*(AS$1)*(NOT(ISBLANK(DU58)))</f>
        <v>0</v>
      </c>
      <c r="AT58" s="1">
        <f>POWER(0.925,DV58-1)*AT$7*(1+(AT$8/100))*(AT$1)*(NOT(ISBLANK(DV58)))</f>
        <v>0</v>
      </c>
      <c r="AU58" s="1">
        <f>POWER(0.925,DW58-1)*AU$7*(1+(AU$8/100))*(AU$1)*(NOT(ISBLANK(DW58)))</f>
        <v>0</v>
      </c>
      <c r="AV58" s="1">
        <f>POWER(0.925,DX58-1)*AV$7*(1+(AV$8/100))*(AV$1)*(NOT(ISBLANK(DX58)))</f>
        <v>0</v>
      </c>
      <c r="AW58" s="1">
        <f>POWER(0.925,DY58-1)*AW$7*(1+(AW$8/100))*(AW$1)*(NOT(ISBLANK(DY58)))</f>
        <v>0</v>
      </c>
      <c r="AX58" s="1">
        <f>POWER(0.925,DZ58-1)*AX$7*(1+(AX$8/100))*(AX$1)*(NOT(ISBLANK(DZ58)))</f>
        <v>88.50562047797014</v>
      </c>
      <c r="AY58" s="1">
        <f>POWER(0.925,EA58-1)*AY$7*(1+(AY$8/100))*(AY$1)*(NOT(ISBLANK(EA58)))</f>
        <v>0</v>
      </c>
      <c r="AZ58" s="1">
        <f>POWER(0.925,EB58-1)*AZ$7*(1+(AZ$8/100))*(AZ$1)*(NOT(ISBLANK(EB58)))</f>
        <v>0</v>
      </c>
      <c r="BA58" s="1">
        <f>POWER(0.925,EC58-1)*BA$7*(1+(BA$8/100))*(BA$1)*(NOT(ISBLANK(EC58)))</f>
        <v>0</v>
      </c>
      <c r="BB58" s="1">
        <f>POWER(0.925,ED58-1)*BB$7*(1+(BB$8/100))*(BB$1)*(NOT(ISBLANK(ED58)))</f>
        <v>0</v>
      </c>
      <c r="BC58" s="1">
        <f>POWER(0.925,EE58-1)*BC$7*(1+(BC$8/100))*(BC$1)*(NOT(ISBLANK(EE58)))</f>
        <v>0</v>
      </c>
      <c r="BD58" s="1">
        <f>POWER(0.925,EF58-1)*BD$7*(1+(BD$8/100))*(BD$1)*(NOT(ISBLANK(EF58)))</f>
        <v>0</v>
      </c>
      <c r="BE58" s="1">
        <f>POWER(0.925,EG58-1)*BE$7*(1+(BE$8/100))*(BE$1)*(NOT(ISBLANK(EG58)))</f>
        <v>0</v>
      </c>
      <c r="BF58" s="1">
        <f>POWER(0.925,EH58-1)*BF$7*(1+(BF$8/100))*(BF$1)*(NOT(ISBLANK(EH58)))</f>
        <v>0</v>
      </c>
      <c r="BG58" s="1">
        <f>POWER(0.925,EI58-1)*BG$7*(1+(BG$8/100))*(BG$1)*(NOT(ISBLANK(EI58)))</f>
        <v>0</v>
      </c>
      <c r="BH58" s="1">
        <f>POWER(0.925,EJ58-1)*BH$7*(1+(BH$8/100))*(BH$1)*(NOT(ISBLANK(EJ58)))</f>
        <v>0</v>
      </c>
      <c r="BI58" s="1">
        <f>POWER(0.925,EK58-1)*BI$7*(1+(BI$8/100))*(BI$1)*(NOT(ISBLANK(EK58)))</f>
        <v>0</v>
      </c>
      <c r="BJ58" s="1">
        <f>POWER(0.925,EL58-1)*BJ$7*(1+(BJ$8/100))*(BJ$1)*(NOT(ISBLANK(EL58)))</f>
        <v>0</v>
      </c>
      <c r="BK58" s="1">
        <f>POWER(0.925,EM58-1)*BK$7*(1+(BK$8/100))*(BK$1)*(NOT(ISBLANK(EM58)))</f>
        <v>0</v>
      </c>
      <c r="BL58" s="1">
        <f>POWER(0.925,EN58-1)*BL$7*(1+(BL$8/100))*(BL$1)*(NOT(ISBLANK(EN58)))</f>
        <v>0</v>
      </c>
      <c r="BM58" s="1">
        <f>POWER(0.925,EO58-1)*BM$7*(1+(BM$8/100))*(BM$1)*(NOT(ISBLANK(EO58)))</f>
        <v>0</v>
      </c>
      <c r="BN58" s="1">
        <f>POWER(0.925,EP58-1)*BN$7*(1+(BN$8/100))*(BN$1)*(NOT(ISBLANK(EP58)))</f>
        <v>0</v>
      </c>
      <c r="BO58" s="1">
        <f>POWER(0.925,EQ58-1)*BO$7*(1+(BO$8/100))*(BO$1)*(NOT(ISBLANK(EQ58)))</f>
        <v>0</v>
      </c>
      <c r="BP58" s="1">
        <f>POWER(0.925,ER58-1)*BP$7*(1+(BP$8/100))*(BP$1)*(NOT(ISBLANK(ER58)))</f>
        <v>0</v>
      </c>
      <c r="BQ58" s="1">
        <f>POWER(0.925,ES58-1)*BQ$7*(1+(BQ$8/100))*(BQ$1)*(NOT(ISBLANK(ES58)))</f>
        <v>0</v>
      </c>
      <c r="BR58" s="1">
        <f>POWER(0.925,ET58-1)*BR$7*(1+(BR$8/100))*(BR$1)*(NOT(ISBLANK(ET58)))</f>
        <v>0</v>
      </c>
      <c r="BS58" s="1">
        <f>POWER(0.925,EU58-1)*BS$7*(1+(BS$8/100))*(BS$1)*(NOT(ISBLANK(EU58)))</f>
        <v>0</v>
      </c>
      <c r="BT58" s="1">
        <f>POWER(0.925,EV58-1)*BT$7*(1+(BT$8/100))*(BT$1)*(NOT(ISBLANK(EV58)))</f>
        <v>0</v>
      </c>
      <c r="BU58" s="1">
        <f>POWER(0.925,EW58-1)*BU$7*(1+(BU$8/100))*(BU$1)*(NOT(ISBLANK(EW58)))</f>
        <v>0</v>
      </c>
      <c r="BV58" s="1">
        <f>POWER(0.925,EX58-1)*BV$7*(1+(BV$8/100))*(BV$1)*(NOT(ISBLANK(EX58)))</f>
        <v>0</v>
      </c>
      <c r="BW58" s="1">
        <f>POWER(0.925,EY58-1)*BW$7*(1+(BW$8/100))*(BW$1)*(NOT(ISBLANK(EY58)))</f>
        <v>0</v>
      </c>
      <c r="BX58" s="1">
        <f>POWER(0.925,EZ58-1)*BX$7*(1+(BX$8/100))*(BX$1)*(NOT(ISBLANK(EZ58)))</f>
        <v>0</v>
      </c>
      <c r="BY58" s="1">
        <f>POWER(0.925,FA58-1)*BY$7*(1+(BY$8/100))*(BY$1)*(NOT(ISBLANK(FA58)))</f>
        <v>0</v>
      </c>
      <c r="BZ58" s="1">
        <f>POWER(0.925,FB58-1)*BZ$7*(1+(BZ$8/100))*(BZ$1)*(NOT(ISBLANK(FB58)))</f>
        <v>0</v>
      </c>
      <c r="CA58" s="1">
        <f>POWER(0.925,FC58-1)*CA$7*(1+(CA$8/100))*(CA$1)*(NOT(ISBLANK(FC58)))</f>
        <v>0</v>
      </c>
      <c r="CB58" s="1">
        <f>POWER(0.925,FD58-1)*CB$7*(1+(CB$8/100))*(CB$1)*(NOT(ISBLANK(FD58)))</f>
        <v>0</v>
      </c>
      <c r="CC58" s="1">
        <f>POWER(0.925,FE58-1)*CC$7*(1+(CC$8/100))*(CC$1)*(NOT(ISBLANK(FE58)))</f>
        <v>0</v>
      </c>
      <c r="CD58" s="1">
        <f>POWER(0.925,FF58-1)*CD$7*(1+(CD$8/100))*(CD$1)*(NOT(ISBLANK(FF58)))</f>
        <v>0</v>
      </c>
      <c r="CE58" s="1">
        <f>POWER(0.925,FG58-1)*CE$7*(1+(CE$8/100))*(CE$1)*(NOT(ISBLANK(FG58)))</f>
        <v>0</v>
      </c>
      <c r="CF58" s="1">
        <f>POWER(0.925,FH58-1)*CF$7*(1+(CF$8/100))*(CF$1)*(NOT(ISBLANK(FH58)))</f>
        <v>0</v>
      </c>
      <c r="CG58" s="1">
        <f>POWER(0.925,FI58-1)*CG$7*(1+(CG$8/100))*(CG$1)*(NOT(ISBLANK(FI58)))</f>
        <v>0</v>
      </c>
      <c r="CH58" s="1">
        <f>POWER(0.925,FJ58-1)*CH$7*(1+(CH$8/100))*(CH$1)*(NOT(ISBLANK(FJ58)))</f>
        <v>0</v>
      </c>
      <c r="CI58" s="1">
        <f>POWER(0.925,FK58-1)*CI$7*(1+(CI$8/100))*(CI$1)*(NOT(ISBLANK(FK58)))</f>
        <v>0</v>
      </c>
      <c r="CJ58" s="1">
        <f>POWER(0.925,FL58-1)*CJ$7*(1+(CJ$8/100))*(CJ$1)*(NOT(ISBLANK(FL58)))</f>
        <v>0</v>
      </c>
      <c r="CK58" s="1">
        <f>POWER(0.925,FM58-1)*CK$7*(1+(CK$8/100))*(CK$1)*(NOT(ISBLANK(FM58)))</f>
        <v>0</v>
      </c>
      <c r="CL58" s="1">
        <f>POWER(0.925,FN58-1)*CL$7*(1+(CL$8/100))*(CL$1)*(NOT(ISBLANK(FN58)))</f>
        <v>0</v>
      </c>
      <c r="CM58" s="1">
        <f>POWER(0.925,FO58-1)*CM$7*(1+(CM$8/100))*(CM$1)*(NOT(ISBLANK(FO58)))</f>
        <v>0</v>
      </c>
      <c r="CN58" s="1">
        <f>POWER(0.925,FP58-1)*CN$7*(1+(CN$8/100))*(CN$1)*(NOT(ISBLANK(FP58)))</f>
        <v>0</v>
      </c>
      <c r="CO58" s="1">
        <f>POWER(0.925,FQ58-1)*CO$7*(1+(CO$8/100))*(CO$1)*(NOT(ISBLANK(FQ58)))</f>
        <v>0</v>
      </c>
      <c r="CP58" s="1">
        <f>POWER(0.925,FR58-1)*CP$7*(1+(CP$8/100))*(CP$1)*(NOT(ISBLANK(FR58)))</f>
        <v>0</v>
      </c>
      <c r="CQ58" s="1">
        <f>POWER(0.925,FS58-1)*CQ$7*(1+(CQ$8/100))*(CQ$1)*(NOT(ISBLANK(FS58)))</f>
        <v>0</v>
      </c>
      <c r="CR58" s="1">
        <f>POWER(0.925,FT58-1)*CR$7*(1+(CR$8/100))*(CR$1)*(NOT(ISBLANK(FT58)))</f>
        <v>0</v>
      </c>
      <c r="CS58" s="1">
        <f>POWER(0.925,FU58-1)*CS$7*(1+(CS$8/100))*(CS$1)*(NOT(ISBLANK(FU58)))</f>
        <v>0</v>
      </c>
      <c r="CT58" s="1">
        <f>POWER(0.925,FV58-1)*CT$7*(1+(CT$8/100))*(CT$1)*(NOT(ISBLANK(FV58)))</f>
        <v>0</v>
      </c>
      <c r="CU58" s="1">
        <f>POWER(0.925,FW58-1)*CU$7*(1+(CU$8/100))*(CU$1)*(NOT(ISBLANK(FW58)))</f>
        <v>0</v>
      </c>
      <c r="CV58" s="1">
        <f>POWER(0.925,FX58-1)*CV$7*(1+(CV$8/100))*(CV$1)*(NOT(ISBLANK(FX58)))</f>
        <v>0</v>
      </c>
      <c r="CW58" s="1">
        <f>POWER(0.925,FY58-1)*CW$7*(1+(CW$8/100))*(CW$1)*(NOT(ISBLANK(FY58)))</f>
        <v>0</v>
      </c>
      <c r="CX58" s="1"/>
      <c r="CY58" s="1"/>
      <c r="DZ58" s="1">
        <v>16</v>
      </c>
      <c r="EP58" s="1">
        <v>8</v>
      </c>
      <c r="FA58" s="1">
        <v>7</v>
      </c>
      <c r="FK58" s="1">
        <v>5</v>
      </c>
    </row>
    <row r="59" spans="1:167">
      <c r="A59" s="1">
        <f>1+A58</f>
        <v>50</v>
      </c>
      <c r="B59" s="1" t="s">
        <v>52</v>
      </c>
      <c r="C59" s="18">
        <f>IF(H59=H58,C58,(A59))</f>
        <v>50</v>
      </c>
      <c r="D59" s="18">
        <v>1</v>
      </c>
      <c r="E59" s="2" t="str">
        <f>IF(C59&gt;D59,CONCATENATE("↓",(C59-D59)),(IF(C59=D59,"↔",CONCATENATE("↑",(D59-C59)))))</f>
        <v>↓49</v>
      </c>
      <c r="F59" s="1" t="s">
        <v>194</v>
      </c>
      <c r="G59" s="1" t="s">
        <v>14</v>
      </c>
      <c r="H59" s="8">
        <f>SUM(K59:T59)</f>
        <v>81.70016249999999</v>
      </c>
      <c r="I59" s="1">
        <f>COUNTIF(V59:BA59,"&gt;0")</f>
        <v>0</v>
      </c>
      <c r="J59" s="1">
        <f>COUNTIF(BB59:CW59,"&gt;0")</f>
        <v>1</v>
      </c>
      <c r="K59" s="8">
        <f>LARGE($V59:$BA59,1)</f>
        <v>0</v>
      </c>
      <c r="L59" s="8">
        <f>LARGE($V59:$BA59,2)</f>
        <v>0</v>
      </c>
      <c r="M59" s="8">
        <f>LARGE($V59:$BA59,3)</f>
        <v>0</v>
      </c>
      <c r="N59" s="8">
        <f>LARGE($V59:$BA59,4)</f>
        <v>0</v>
      </c>
      <c r="O59" s="8">
        <f>LARGE($V59:$BA59,5)</f>
        <v>0</v>
      </c>
      <c r="P59" s="8">
        <f>LARGE($BB59:$CW59,1)</f>
        <v>81.70016249999999</v>
      </c>
      <c r="Q59" s="8">
        <f>LARGE($BB59:$CW59,2)</f>
        <v>0</v>
      </c>
      <c r="R59" s="8">
        <f>LARGE($BB59:$CW59,3)</f>
        <v>0</v>
      </c>
      <c r="S59" s="8">
        <f>LARGE($BB59:$CW59,4)</f>
        <v>0</v>
      </c>
      <c r="T59" s="8">
        <f>LARGE($BB59:$CW59,5)</f>
        <v>0</v>
      </c>
      <c r="V59" s="1">
        <f>POWER(0.925,CX59-1)*V$7*(1+(V$8/100))*(V$1)*(NOT(ISBLANK(CX59)))</f>
        <v>0</v>
      </c>
      <c r="W59" s="1">
        <f>POWER(0.925,CY59-1)*W$7*(1+(W$8/100))*(W$1)*(NOT(ISBLANK(CY59)))</f>
        <v>0</v>
      </c>
      <c r="X59" s="1">
        <f>POWER(0.925,CZ59-1)*X$7*(1+(X$8/100))*(X$1)*(NOT(ISBLANK(CZ59)))</f>
        <v>0</v>
      </c>
      <c r="Y59" s="1">
        <f>POWER(0.925,DA59-1)*Y$7*(1+(Y$8/100))*(Y$1)*(NOT(ISBLANK(DA59)))</f>
        <v>0</v>
      </c>
      <c r="Z59" s="1">
        <f>POWER(0.925,DB59-1)*Z$7*(1+(Z$8/100))*(Z$1)*(NOT(ISBLANK(DB59)))</f>
        <v>0</v>
      </c>
      <c r="AA59" s="1">
        <f>POWER(0.925,DC59-1)*AA$7*(1+(AA$8/100))*(AA$1)*(NOT(ISBLANK(DC59)))</f>
        <v>0</v>
      </c>
      <c r="AB59" s="1">
        <f>POWER(0.925,DD59-1)*AB$7*(1+(AB$8/100))*(AB$1)*(NOT(ISBLANK(DD59)))</f>
        <v>0</v>
      </c>
      <c r="AC59" s="1">
        <f>POWER(0.925,DE59-1)*AC$7*(1+(AC$8/100))*(AC$1)*(NOT(ISBLANK(DE59)))</f>
        <v>0</v>
      </c>
      <c r="AD59" s="1">
        <f>POWER(0.925,DF59-1)*AD$7*(1+(AD$8/100))*(AD$1)*(NOT(ISBLANK(DF59)))</f>
        <v>0</v>
      </c>
      <c r="AE59" s="1">
        <f>POWER(0.925,DG59-1)*AE$7*(1+(AE$8/100))*(AE$1)*(NOT(ISBLANK(DG59)))</f>
        <v>0</v>
      </c>
      <c r="AF59" s="1">
        <f>POWER(0.925,DH59-1)*AF$7*(1+(AF$8/100))*(AF$1)*(NOT(ISBLANK(DH59)))</f>
        <v>0</v>
      </c>
      <c r="AG59" s="1">
        <f>POWER(0.925,DI59-1)*AG$7*(1+(AG$8/100))*(AG$1)*(NOT(ISBLANK(DI59)))</f>
        <v>0</v>
      </c>
      <c r="AH59" s="1">
        <f>POWER(0.925,DJ59-1)*AH$7*(1+(AH$8/100))*(AH$1)*(NOT(ISBLANK(DJ59)))</f>
        <v>0</v>
      </c>
      <c r="AI59" s="1">
        <f>POWER(0.925,DK59-1)*AI$7*(1+(AI$8/100))*(AI$1)*(NOT(ISBLANK(DK59)))</f>
        <v>0</v>
      </c>
      <c r="AJ59" s="1">
        <f>POWER(0.925,DL59-1)*AJ$7*(1+(AJ$8/100))*(AJ$1)*(NOT(ISBLANK(DL59)))</f>
        <v>0</v>
      </c>
      <c r="AK59" s="1">
        <f>POWER(0.925,DM59-1)*AK$7*(1+(AK$8/100))*(AK$1)*(NOT(ISBLANK(DM59)))</f>
        <v>0</v>
      </c>
      <c r="AL59" s="1">
        <f>POWER(0.925,DN59-1)*AL$7*(1+(AL$8/100))*(AL$1)*(NOT(ISBLANK(DN59)))</f>
        <v>0</v>
      </c>
      <c r="AM59" s="1">
        <f>POWER(0.925,DO59-1)*AM$7*(1+(AM$8/100))*(AM$1)*(NOT(ISBLANK(DO59)))</f>
        <v>0</v>
      </c>
      <c r="AN59" s="1">
        <f>POWER(0.925,DP59-1)*AN$7*(1+(AN$8/100))*(AN$1)*(NOT(ISBLANK(DP59)))</f>
        <v>0</v>
      </c>
      <c r="AO59" s="1">
        <f>POWER(0.925,DQ59-1)*AO$7*(1+(AO$8/100))*(AO$1)*(NOT(ISBLANK(DQ59)))</f>
        <v>0</v>
      </c>
      <c r="AP59" s="1">
        <f>POWER(0.925,DR59-1)*AP$7*(1+(AP$8/100))*(AP$1)*(NOT(ISBLANK(DR59)))</f>
        <v>0</v>
      </c>
      <c r="AQ59" s="1">
        <f>POWER(0.925,DS59-1)*AQ$7*(1+(AQ$8/100))*(AQ$1)*(NOT(ISBLANK(DS59)))</f>
        <v>0</v>
      </c>
      <c r="AR59" s="1">
        <f>POWER(0.925,DT59-1)*AR$7*(1+(AR$8/100))*(AR$1)*(NOT(ISBLANK(DT59)))</f>
        <v>0</v>
      </c>
      <c r="AS59" s="1">
        <f>POWER(0.925,DU59-1)*AS$7*(1+(AS$8/100))*(AS$1)*(NOT(ISBLANK(DU59)))</f>
        <v>0</v>
      </c>
      <c r="AT59" s="1">
        <f>POWER(0.925,DV59-1)*AT$7*(1+(AT$8/100))*(AT$1)*(NOT(ISBLANK(DV59)))</f>
        <v>0</v>
      </c>
      <c r="AU59" s="1">
        <f>POWER(0.925,DW59-1)*AU$7*(1+(AU$8/100))*(AU$1)*(NOT(ISBLANK(DW59)))</f>
        <v>0</v>
      </c>
      <c r="AV59" s="1">
        <f>POWER(0.925,DX59-1)*AV$7*(1+(AV$8/100))*(AV$1)*(NOT(ISBLANK(DX59)))</f>
        <v>0</v>
      </c>
      <c r="AW59" s="1">
        <f>POWER(0.925,DY59-1)*AW$7*(1+(AW$8/100))*(AW$1)*(NOT(ISBLANK(DY59)))</f>
        <v>0</v>
      </c>
      <c r="AX59" s="1">
        <f>POWER(0.925,DZ59-1)*AX$7*(1+(AX$8/100))*(AX$1)*(NOT(ISBLANK(DZ59)))</f>
        <v>0</v>
      </c>
      <c r="AY59" s="1">
        <f>POWER(0.925,EA59-1)*AY$7*(1+(AY$8/100))*(AY$1)*(NOT(ISBLANK(EA59)))</f>
        <v>0</v>
      </c>
      <c r="AZ59" s="1">
        <f>POWER(0.925,EB59-1)*AZ$7*(1+(AZ$8/100))*(AZ$1)*(NOT(ISBLANK(EB59)))</f>
        <v>0</v>
      </c>
      <c r="BA59" s="1">
        <f>POWER(0.925,EC59-1)*BA$7*(1+(BA$8/100))*(BA$1)*(NOT(ISBLANK(EC59)))</f>
        <v>0</v>
      </c>
      <c r="BB59" s="1">
        <f>POWER(0.925,ED59-1)*BB$7*(1+(BB$8/100))*(BB$1)*(NOT(ISBLANK(ED59)))</f>
        <v>0</v>
      </c>
      <c r="BC59" s="1">
        <f>POWER(0.925,EE59-1)*BC$7*(1+(BC$8/100))*(BC$1)*(NOT(ISBLANK(EE59)))</f>
        <v>0</v>
      </c>
      <c r="BD59" s="1">
        <f>POWER(0.925,EF59-1)*BD$7*(1+(BD$8/100))*(BD$1)*(NOT(ISBLANK(EF59)))</f>
        <v>0</v>
      </c>
      <c r="BE59" s="1">
        <f>POWER(0.925,EG59-1)*BE$7*(1+(BE$8/100))*(BE$1)*(NOT(ISBLANK(EG59)))</f>
        <v>0</v>
      </c>
      <c r="BF59" s="1">
        <f>POWER(0.925,EH59-1)*BF$7*(1+(BF$8/100))*(BF$1)*(NOT(ISBLANK(EH59)))</f>
        <v>0</v>
      </c>
      <c r="BG59" s="1">
        <f>POWER(0.925,EI59-1)*BG$7*(1+(BG$8/100))*(BG$1)*(NOT(ISBLANK(EI59)))</f>
        <v>81.70016249999999</v>
      </c>
      <c r="BH59" s="1">
        <f>POWER(0.925,EJ59-1)*BH$7*(1+(BH$8/100))*(BH$1)*(NOT(ISBLANK(EJ59)))</f>
        <v>0</v>
      </c>
      <c r="BI59" s="1">
        <f>POWER(0.925,EK59-1)*BI$7*(1+(BI$8/100))*(BI$1)*(NOT(ISBLANK(EK59)))</f>
        <v>0</v>
      </c>
      <c r="BJ59" s="1">
        <f>POWER(0.925,EL59-1)*BJ$7*(1+(BJ$8/100))*(BJ$1)*(NOT(ISBLANK(EL59)))</f>
        <v>0</v>
      </c>
      <c r="BK59" s="1">
        <f>POWER(0.925,EM59-1)*BK$7*(1+(BK$8/100))*(BK$1)*(NOT(ISBLANK(EM59)))</f>
        <v>0</v>
      </c>
      <c r="BL59" s="1">
        <f>POWER(0.925,EN59-1)*BL$7*(1+(BL$8/100))*(BL$1)*(NOT(ISBLANK(EN59)))</f>
        <v>0</v>
      </c>
      <c r="BM59" s="1">
        <f>POWER(0.925,EO59-1)*BM$7*(1+(BM$8/100))*(BM$1)*(NOT(ISBLANK(EO59)))</f>
        <v>0</v>
      </c>
      <c r="BN59" s="1">
        <f>POWER(0.925,EP59-1)*BN$7*(1+(BN$8/100))*(BN$1)*(NOT(ISBLANK(EP59)))</f>
        <v>0</v>
      </c>
      <c r="BO59" s="1">
        <f>POWER(0.925,EQ59-1)*BO$7*(1+(BO$8/100))*(BO$1)*(NOT(ISBLANK(EQ59)))</f>
        <v>0</v>
      </c>
      <c r="BP59" s="1">
        <f>POWER(0.925,ER59-1)*BP$7*(1+(BP$8/100))*(BP$1)*(NOT(ISBLANK(ER59)))</f>
        <v>0</v>
      </c>
      <c r="BQ59" s="1">
        <f>POWER(0.925,ES59-1)*BQ$7*(1+(BQ$8/100))*(BQ$1)*(NOT(ISBLANK(ES59)))</f>
        <v>0</v>
      </c>
      <c r="BR59" s="1">
        <f>POWER(0.925,ET59-1)*BR$7*(1+(BR$8/100))*(BR$1)*(NOT(ISBLANK(ET59)))</f>
        <v>0</v>
      </c>
      <c r="BS59" s="1">
        <f>POWER(0.925,EU59-1)*BS$7*(1+(BS$8/100))*(BS$1)*(NOT(ISBLANK(EU59)))</f>
        <v>0</v>
      </c>
      <c r="BT59" s="1">
        <f>POWER(0.925,EV59-1)*BT$7*(1+(BT$8/100))*(BT$1)*(NOT(ISBLANK(EV59)))</f>
        <v>0</v>
      </c>
      <c r="BU59" s="1">
        <f>POWER(0.925,EW59-1)*BU$7*(1+(BU$8/100))*(BU$1)*(NOT(ISBLANK(EW59)))</f>
        <v>0</v>
      </c>
      <c r="BV59" s="1">
        <f>POWER(0.925,EX59-1)*BV$7*(1+(BV$8/100))*(BV$1)*(NOT(ISBLANK(EX59)))</f>
        <v>0</v>
      </c>
      <c r="BW59" s="1">
        <f>POWER(0.925,EY59-1)*BW$7*(1+(BW$8/100))*(BW$1)*(NOT(ISBLANK(EY59)))</f>
        <v>0</v>
      </c>
      <c r="BX59" s="1">
        <f>POWER(0.925,EZ59-1)*BX$7*(1+(BX$8/100))*(BX$1)*(NOT(ISBLANK(EZ59)))</f>
        <v>0</v>
      </c>
      <c r="BY59" s="1">
        <f>POWER(0.925,FA59-1)*BY$7*(1+(BY$8/100))*(BY$1)*(NOT(ISBLANK(FA59)))</f>
        <v>0</v>
      </c>
      <c r="BZ59" s="1">
        <f>POWER(0.925,FB59-1)*BZ$7*(1+(BZ$8/100))*(BZ$1)*(NOT(ISBLANK(FB59)))</f>
        <v>0</v>
      </c>
      <c r="CA59" s="1">
        <f>POWER(0.925,FC59-1)*CA$7*(1+(CA$8/100))*(CA$1)*(NOT(ISBLANK(FC59)))</f>
        <v>0</v>
      </c>
      <c r="CB59" s="1">
        <f>POWER(0.925,FD59-1)*CB$7*(1+(CB$8/100))*(CB$1)*(NOT(ISBLANK(FD59)))</f>
        <v>0</v>
      </c>
      <c r="CC59" s="1">
        <f>POWER(0.925,FE59-1)*CC$7*(1+(CC$8/100))*(CC$1)*(NOT(ISBLANK(FE59)))</f>
        <v>0</v>
      </c>
      <c r="CD59" s="1">
        <f>POWER(0.925,FF59-1)*CD$7*(1+(CD$8/100))*(CD$1)*(NOT(ISBLANK(FF59)))</f>
        <v>0</v>
      </c>
      <c r="CE59" s="1">
        <f>POWER(0.925,FG59-1)*CE$7*(1+(CE$8/100))*(CE$1)*(NOT(ISBLANK(FG59)))</f>
        <v>0</v>
      </c>
      <c r="CF59" s="1">
        <f>POWER(0.925,FH59-1)*CF$7*(1+(CF$8/100))*(CF$1)*(NOT(ISBLANK(FH59)))</f>
        <v>0</v>
      </c>
      <c r="CG59" s="1">
        <f>POWER(0.925,FI59-1)*CG$7*(1+(CG$8/100))*(CG$1)*(NOT(ISBLANK(FI59)))</f>
        <v>0</v>
      </c>
      <c r="CH59" s="1">
        <f>POWER(0.925,FJ59-1)*CH$7*(1+(CH$8/100))*(CH$1)*(NOT(ISBLANK(FJ59)))</f>
        <v>0</v>
      </c>
      <c r="CI59" s="1">
        <f>POWER(0.925,FK59-1)*CI$7*(1+(CI$8/100))*(CI$1)*(NOT(ISBLANK(FK59)))</f>
        <v>0</v>
      </c>
      <c r="CJ59" s="1">
        <f>POWER(0.925,FL59-1)*CJ$7*(1+(CJ$8/100))*(CJ$1)*(NOT(ISBLANK(FL59)))</f>
        <v>0</v>
      </c>
      <c r="CK59" s="1">
        <f>POWER(0.925,FM59-1)*CK$7*(1+(CK$8/100))*(CK$1)*(NOT(ISBLANK(FM59)))</f>
        <v>0</v>
      </c>
      <c r="CL59" s="1">
        <f>POWER(0.925,FN59-1)*CL$7*(1+(CL$8/100))*(CL$1)*(NOT(ISBLANK(FN59)))</f>
        <v>0</v>
      </c>
      <c r="CM59" s="1">
        <f>POWER(0.925,FO59-1)*CM$7*(1+(CM$8/100))*(CM$1)*(NOT(ISBLANK(FO59)))</f>
        <v>0</v>
      </c>
      <c r="CN59" s="1">
        <f>POWER(0.925,FP59-1)*CN$7*(1+(CN$8/100))*(CN$1)*(NOT(ISBLANK(FP59)))</f>
        <v>0</v>
      </c>
      <c r="CO59" s="1">
        <f>POWER(0.925,FQ59-1)*CO$7*(1+(CO$8/100))*(CO$1)*(NOT(ISBLANK(FQ59)))</f>
        <v>0</v>
      </c>
      <c r="CP59" s="1">
        <f>POWER(0.925,FR59-1)*CP$7*(1+(CP$8/100))*(CP$1)*(NOT(ISBLANK(FR59)))</f>
        <v>0</v>
      </c>
      <c r="CQ59" s="1">
        <f>POWER(0.925,FS59-1)*CQ$7*(1+(CQ$8/100))*(CQ$1)*(NOT(ISBLANK(FS59)))</f>
        <v>0</v>
      </c>
      <c r="CR59" s="1">
        <f>POWER(0.925,FT59-1)*CR$7*(1+(CR$8/100))*(CR$1)*(NOT(ISBLANK(FT59)))</f>
        <v>0</v>
      </c>
      <c r="CS59" s="1">
        <f>POWER(0.925,FU59-1)*CS$7*(1+(CS$8/100))*(CS$1)*(NOT(ISBLANK(FU59)))</f>
        <v>0</v>
      </c>
      <c r="CT59" s="1">
        <f>POWER(0.925,FV59-1)*CT$7*(1+(CT$8/100))*(CT$1)*(NOT(ISBLANK(FV59)))</f>
        <v>0</v>
      </c>
      <c r="CU59" s="1">
        <f>POWER(0.925,FW59-1)*CU$7*(1+(CU$8/100))*(CU$1)*(NOT(ISBLANK(FW59)))</f>
        <v>0</v>
      </c>
      <c r="CV59" s="1">
        <f>POWER(0.925,FX59-1)*CV$7*(1+(CV$8/100))*(CV$1)*(NOT(ISBLANK(FX59)))</f>
        <v>0</v>
      </c>
      <c r="CW59" s="1">
        <f>POWER(0.925,FY59-1)*CW$7*(1+(CW$8/100))*(CW$1)*(NOT(ISBLANK(FY59)))</f>
        <v>0</v>
      </c>
      <c r="CX59" s="1"/>
      <c r="CY59" s="1"/>
      <c r="EI59" s="1">
        <v>2</v>
      </c>
      <c r="EN59" s="1">
        <v>2</v>
      </c>
    </row>
    <row r="60" spans="1:167">
      <c r="A60" s="1">
        <f>1+A59</f>
        <v>51</v>
      </c>
      <c r="B60" s="1" t="s">
        <v>52</v>
      </c>
      <c r="C60" s="18">
        <f>IF(H60=H59,C59,(A60))</f>
        <v>51</v>
      </c>
      <c r="D60" s="18">
        <v>1</v>
      </c>
      <c r="E60" s="2" t="str">
        <f>IF(C60&gt;D60,CONCATENATE("↓",(C60-D60)),(IF(C60=D60,"↔",CONCATENATE("↑",(D60-C60)))))</f>
        <v>↓50</v>
      </c>
      <c r="F60" s="1" t="s">
        <v>29</v>
      </c>
      <c r="G60" s="1" t="s">
        <v>21</v>
      </c>
      <c r="H60" s="8">
        <f>SUM(K60:T60)</f>
        <v>79.850347500000012</v>
      </c>
      <c r="I60" s="1">
        <f>COUNTIF(V60:BA60,"&gt;0")</f>
        <v>0</v>
      </c>
      <c r="J60" s="1">
        <f>COUNTIF(BB60:CW60,"&gt;0")</f>
        <v>1</v>
      </c>
      <c r="K60" s="8">
        <f>LARGE($V60:$BA60,1)</f>
        <v>0</v>
      </c>
      <c r="L60" s="8">
        <f>LARGE($V60:$BA60,2)</f>
        <v>0</v>
      </c>
      <c r="M60" s="8">
        <f>LARGE($V60:$BA60,3)</f>
        <v>0</v>
      </c>
      <c r="N60" s="8">
        <f>LARGE($V60:$BA60,4)</f>
        <v>0</v>
      </c>
      <c r="O60" s="8">
        <f>LARGE($V60:$BA60,5)</f>
        <v>0</v>
      </c>
      <c r="P60" s="8">
        <f>LARGE($BB60:$CW60,1)</f>
        <v>79.850347500000012</v>
      </c>
      <c r="Q60" s="8">
        <f>LARGE($BB60:$CW60,2)</f>
        <v>0</v>
      </c>
      <c r="R60" s="8">
        <f>LARGE($BB60:$CW60,3)</f>
        <v>0</v>
      </c>
      <c r="S60" s="8">
        <f>LARGE($BB60:$CW60,4)</f>
        <v>0</v>
      </c>
      <c r="T60" s="8">
        <f>LARGE($BB60:$CW60,5)</f>
        <v>0</v>
      </c>
      <c r="V60" s="1">
        <f>POWER(0.925,CX60-1)*V$7*(1+(V$8/100))*(V$1)*(NOT(ISBLANK(CX60)))</f>
        <v>0</v>
      </c>
      <c r="W60" s="1">
        <f>POWER(0.925,CY60-1)*W$7*(1+(W$8/100))*(W$1)*(NOT(ISBLANK(CY60)))</f>
        <v>0</v>
      </c>
      <c r="X60" s="1">
        <f>POWER(0.925,CZ60-1)*X$7*(1+(X$8/100))*(X$1)*(NOT(ISBLANK(CZ60)))</f>
        <v>0</v>
      </c>
      <c r="Y60" s="1">
        <f>POWER(0.925,DA60-1)*Y$7*(1+(Y$8/100))*(Y$1)*(NOT(ISBLANK(DA60)))</f>
        <v>0</v>
      </c>
      <c r="Z60" s="1">
        <f>POWER(0.925,DB60-1)*Z$7*(1+(Z$8/100))*(Z$1)*(NOT(ISBLANK(DB60)))</f>
        <v>0</v>
      </c>
      <c r="AA60" s="1">
        <f>POWER(0.925,DC60-1)*AA$7*(1+(AA$8/100))*(AA$1)*(NOT(ISBLANK(DC60)))</f>
        <v>0</v>
      </c>
      <c r="AB60" s="1">
        <f>POWER(0.925,DD60-1)*AB$7*(1+(AB$8/100))*(AB$1)*(NOT(ISBLANK(DD60)))</f>
        <v>0</v>
      </c>
      <c r="AC60" s="1">
        <f>POWER(0.925,DE60-1)*AC$7*(1+(AC$8/100))*(AC$1)*(NOT(ISBLANK(DE60)))</f>
        <v>0</v>
      </c>
      <c r="AD60" s="1">
        <f>POWER(0.925,DF60-1)*AD$7*(1+(AD$8/100))*(AD$1)*(NOT(ISBLANK(DF60)))</f>
        <v>0</v>
      </c>
      <c r="AE60" s="1">
        <f>POWER(0.925,DG60-1)*AE$7*(1+(AE$8/100))*(AE$1)*(NOT(ISBLANK(DG60)))</f>
        <v>0</v>
      </c>
      <c r="AF60" s="1">
        <f>POWER(0.925,DH60-1)*AF$7*(1+(AF$8/100))*(AF$1)*(NOT(ISBLANK(DH60)))</f>
        <v>0</v>
      </c>
      <c r="AG60" s="1">
        <f>POWER(0.925,DI60-1)*AG$7*(1+(AG$8/100))*(AG$1)*(NOT(ISBLANK(DI60)))</f>
        <v>0</v>
      </c>
      <c r="AH60" s="1">
        <f>POWER(0.925,DJ60-1)*AH$7*(1+(AH$8/100))*(AH$1)*(NOT(ISBLANK(DJ60)))</f>
        <v>0</v>
      </c>
      <c r="AI60" s="1">
        <f>POWER(0.925,DK60-1)*AI$7*(1+(AI$8/100))*(AI$1)*(NOT(ISBLANK(DK60)))</f>
        <v>0</v>
      </c>
      <c r="AJ60" s="1">
        <f>POWER(0.925,DL60-1)*AJ$7*(1+(AJ$8/100))*(AJ$1)*(NOT(ISBLANK(DL60)))</f>
        <v>0</v>
      </c>
      <c r="AK60" s="1">
        <f>POWER(0.925,DM60-1)*AK$7*(1+(AK$8/100))*(AK$1)*(NOT(ISBLANK(DM60)))</f>
        <v>0</v>
      </c>
      <c r="AL60" s="1">
        <f>POWER(0.925,DN60-1)*AL$7*(1+(AL$8/100))*(AL$1)*(NOT(ISBLANK(DN60)))</f>
        <v>0</v>
      </c>
      <c r="AM60" s="1">
        <f>POWER(0.925,DO60-1)*AM$7*(1+(AM$8/100))*(AM$1)*(NOT(ISBLANK(DO60)))</f>
        <v>0</v>
      </c>
      <c r="AN60" s="1">
        <f>POWER(0.925,DP60-1)*AN$7*(1+(AN$8/100))*(AN$1)*(NOT(ISBLANK(DP60)))</f>
        <v>0</v>
      </c>
      <c r="AO60" s="1">
        <f>POWER(0.925,DQ60-1)*AO$7*(1+(AO$8/100))*(AO$1)*(NOT(ISBLANK(DQ60)))</f>
        <v>0</v>
      </c>
      <c r="AP60" s="1">
        <f>POWER(0.925,DR60-1)*AP$7*(1+(AP$8/100))*(AP$1)*(NOT(ISBLANK(DR60)))</f>
        <v>0</v>
      </c>
      <c r="AQ60" s="1">
        <f>POWER(0.925,DS60-1)*AQ$7*(1+(AQ$8/100))*(AQ$1)*(NOT(ISBLANK(DS60)))</f>
        <v>0</v>
      </c>
      <c r="AR60" s="1">
        <f>POWER(0.925,DT60-1)*AR$7*(1+(AR$8/100))*(AR$1)*(NOT(ISBLANK(DT60)))</f>
        <v>0</v>
      </c>
      <c r="AS60" s="1">
        <f>POWER(0.925,DU60-1)*AS$7*(1+(AS$8/100))*(AS$1)*(NOT(ISBLANK(DU60)))</f>
        <v>0</v>
      </c>
      <c r="AT60" s="1">
        <f>POWER(0.925,DV60-1)*AT$7*(1+(AT$8/100))*(AT$1)*(NOT(ISBLANK(DV60)))</f>
        <v>0</v>
      </c>
      <c r="AU60" s="1">
        <f>POWER(0.925,DW60-1)*AU$7*(1+(AU$8/100))*(AU$1)*(NOT(ISBLANK(DW60)))</f>
        <v>0</v>
      </c>
      <c r="AV60" s="1">
        <f>POWER(0.925,DX60-1)*AV$7*(1+(AV$8/100))*(AV$1)*(NOT(ISBLANK(DX60)))</f>
        <v>0</v>
      </c>
      <c r="AW60" s="1">
        <f>POWER(0.925,DY60-1)*AW$7*(1+(AW$8/100))*(AW$1)*(NOT(ISBLANK(DY60)))</f>
        <v>0</v>
      </c>
      <c r="AX60" s="1">
        <f>POWER(0.925,DZ60-1)*AX$7*(1+(AX$8/100))*(AX$1)*(NOT(ISBLANK(DZ60)))</f>
        <v>0</v>
      </c>
      <c r="AY60" s="1">
        <f>POWER(0.925,EA60-1)*AY$7*(1+(AY$8/100))*(AY$1)*(NOT(ISBLANK(EA60)))</f>
        <v>0</v>
      </c>
      <c r="AZ60" s="1">
        <f>POWER(0.925,EB60-1)*AZ$7*(1+(AZ$8/100))*(AZ$1)*(NOT(ISBLANK(EB60)))</f>
        <v>0</v>
      </c>
      <c r="BA60" s="1">
        <f>POWER(0.925,EC60-1)*BA$7*(1+(BA$8/100))*(BA$1)*(NOT(ISBLANK(EC60)))</f>
        <v>0</v>
      </c>
      <c r="BB60" s="1">
        <f>POWER(0.925,ED60-1)*BB$7*(1+(BB$8/100))*(BB$1)*(NOT(ISBLANK(ED60)))</f>
        <v>0</v>
      </c>
      <c r="BC60" s="1">
        <f>POWER(0.925,EE60-1)*BC$7*(1+(BC$8/100))*(BC$1)*(NOT(ISBLANK(EE60)))</f>
        <v>0</v>
      </c>
      <c r="BD60" s="1">
        <f>POWER(0.925,EF60-1)*BD$7*(1+(BD$8/100))*(BD$1)*(NOT(ISBLANK(EF60)))</f>
        <v>0</v>
      </c>
      <c r="BE60" s="1">
        <f>POWER(0.925,EG60-1)*BE$7*(1+(BE$8/100))*(BE$1)*(NOT(ISBLANK(EG60)))</f>
        <v>0</v>
      </c>
      <c r="BF60" s="1">
        <f>POWER(0.925,EH60-1)*BF$7*(1+(BF$8/100))*(BF$1)*(NOT(ISBLANK(EH60)))</f>
        <v>0</v>
      </c>
      <c r="BG60" s="1">
        <f>POWER(0.925,EI60-1)*BG$7*(1+(BG$8/100))*(BG$1)*(NOT(ISBLANK(EI60)))</f>
        <v>0</v>
      </c>
      <c r="BH60" s="1">
        <f>POWER(0.925,EJ60-1)*BH$7*(1+(BH$8/100))*(BH$1)*(NOT(ISBLANK(EJ60)))</f>
        <v>79.850347500000012</v>
      </c>
      <c r="BI60" s="1">
        <f>POWER(0.925,EK60-1)*BI$7*(1+(BI$8/100))*(BI$1)*(NOT(ISBLANK(EK60)))</f>
        <v>0</v>
      </c>
      <c r="BJ60" s="1">
        <f>POWER(0.925,EL60-1)*BJ$7*(1+(BJ$8/100))*(BJ$1)*(NOT(ISBLANK(EL60)))</f>
        <v>0</v>
      </c>
      <c r="BK60" s="1">
        <f>POWER(0.925,EM60-1)*BK$7*(1+(BK$8/100))*(BK$1)*(NOT(ISBLANK(EM60)))</f>
        <v>0</v>
      </c>
      <c r="BL60" s="1">
        <f>POWER(0.925,EN60-1)*BL$7*(1+(BL$8/100))*(BL$1)*(NOT(ISBLANK(EN60)))</f>
        <v>0</v>
      </c>
      <c r="BM60" s="1">
        <f>POWER(0.925,EO60-1)*BM$7*(1+(BM$8/100))*(BM$1)*(NOT(ISBLANK(EO60)))</f>
        <v>0</v>
      </c>
      <c r="BN60" s="1">
        <f>POWER(0.925,EP60-1)*BN$7*(1+(BN$8/100))*(BN$1)*(NOT(ISBLANK(EP60)))</f>
        <v>0</v>
      </c>
      <c r="BO60" s="1">
        <f>POWER(0.925,EQ60-1)*BO$7*(1+(BO$8/100))*(BO$1)*(NOT(ISBLANK(EQ60)))</f>
        <v>0</v>
      </c>
      <c r="BP60" s="1">
        <f>POWER(0.925,ER60-1)*BP$7*(1+(BP$8/100))*(BP$1)*(NOT(ISBLANK(ER60)))</f>
        <v>0</v>
      </c>
      <c r="BQ60" s="1">
        <f>POWER(0.925,ES60-1)*BQ$7*(1+(BQ$8/100))*(BQ$1)*(NOT(ISBLANK(ES60)))</f>
        <v>0</v>
      </c>
      <c r="BR60" s="1">
        <f>POWER(0.925,ET60-1)*BR$7*(1+(BR$8/100))*(BR$1)*(NOT(ISBLANK(ET60)))</f>
        <v>0</v>
      </c>
      <c r="BS60" s="1">
        <f>POWER(0.925,EU60-1)*BS$7*(1+(BS$8/100))*(BS$1)*(NOT(ISBLANK(EU60)))</f>
        <v>0</v>
      </c>
      <c r="BT60" s="1">
        <f>POWER(0.925,EV60-1)*BT$7*(1+(BT$8/100))*(BT$1)*(NOT(ISBLANK(EV60)))</f>
        <v>0</v>
      </c>
      <c r="BU60" s="1">
        <f>POWER(0.925,EW60-1)*BU$7*(1+(BU$8/100))*(BU$1)*(NOT(ISBLANK(EW60)))</f>
        <v>0</v>
      </c>
      <c r="BV60" s="1">
        <f>POWER(0.925,EX60-1)*BV$7*(1+(BV$8/100))*(BV$1)*(NOT(ISBLANK(EX60)))</f>
        <v>0</v>
      </c>
      <c r="BW60" s="1">
        <f>POWER(0.925,EY60-1)*BW$7*(1+(BW$8/100))*(BW$1)*(NOT(ISBLANK(EY60)))</f>
        <v>0</v>
      </c>
      <c r="BX60" s="1">
        <f>POWER(0.925,EZ60-1)*BX$7*(1+(BX$8/100))*(BX$1)*(NOT(ISBLANK(EZ60)))</f>
        <v>0</v>
      </c>
      <c r="BY60" s="1">
        <f>POWER(0.925,FA60-1)*BY$7*(1+(BY$8/100))*(BY$1)*(NOT(ISBLANK(FA60)))</f>
        <v>0</v>
      </c>
      <c r="BZ60" s="1">
        <f>POWER(0.925,FB60-1)*BZ$7*(1+(BZ$8/100))*(BZ$1)*(NOT(ISBLANK(FB60)))</f>
        <v>0</v>
      </c>
      <c r="CA60" s="1">
        <f>POWER(0.925,FC60-1)*CA$7*(1+(CA$8/100))*(CA$1)*(NOT(ISBLANK(FC60)))</f>
        <v>0</v>
      </c>
      <c r="CB60" s="1">
        <f>POWER(0.925,FD60-1)*CB$7*(1+(CB$8/100))*(CB$1)*(NOT(ISBLANK(FD60)))</f>
        <v>0</v>
      </c>
      <c r="CC60" s="1">
        <f>POWER(0.925,FE60-1)*CC$7*(1+(CC$8/100))*(CC$1)*(NOT(ISBLANK(FE60)))</f>
        <v>0</v>
      </c>
      <c r="CD60" s="1">
        <f>POWER(0.925,FF60-1)*CD$7*(1+(CD$8/100))*(CD$1)*(NOT(ISBLANK(FF60)))</f>
        <v>0</v>
      </c>
      <c r="CE60" s="1">
        <f>POWER(0.925,FG60-1)*CE$7*(1+(CE$8/100))*(CE$1)*(NOT(ISBLANK(FG60)))</f>
        <v>0</v>
      </c>
      <c r="CF60" s="1">
        <f>POWER(0.925,FH60-1)*CF$7*(1+(CF$8/100))*(CF$1)*(NOT(ISBLANK(FH60)))</f>
        <v>0</v>
      </c>
      <c r="CG60" s="1">
        <f>POWER(0.925,FI60-1)*CG$7*(1+(CG$8/100))*(CG$1)*(NOT(ISBLANK(FI60)))</f>
        <v>0</v>
      </c>
      <c r="CH60" s="1">
        <f>POWER(0.925,FJ60-1)*CH$7*(1+(CH$8/100))*(CH$1)*(NOT(ISBLANK(FJ60)))</f>
        <v>0</v>
      </c>
      <c r="CI60" s="1">
        <f>POWER(0.925,FK60-1)*CI$7*(1+(CI$8/100))*(CI$1)*(NOT(ISBLANK(FK60)))</f>
        <v>0</v>
      </c>
      <c r="CJ60" s="1">
        <f>POWER(0.925,FL60-1)*CJ$7*(1+(CJ$8/100))*(CJ$1)*(NOT(ISBLANK(FL60)))</f>
        <v>0</v>
      </c>
      <c r="CK60" s="1">
        <f>POWER(0.925,FM60-1)*CK$7*(1+(CK$8/100))*(CK$1)*(NOT(ISBLANK(FM60)))</f>
        <v>0</v>
      </c>
      <c r="CL60" s="1">
        <f>POWER(0.925,FN60-1)*CL$7*(1+(CL$8/100))*(CL$1)*(NOT(ISBLANK(FN60)))</f>
        <v>0</v>
      </c>
      <c r="CM60" s="1">
        <f>POWER(0.925,FO60-1)*CM$7*(1+(CM$8/100))*(CM$1)*(NOT(ISBLANK(FO60)))</f>
        <v>0</v>
      </c>
      <c r="CN60" s="1">
        <f>POWER(0.925,FP60-1)*CN$7*(1+(CN$8/100))*(CN$1)*(NOT(ISBLANK(FP60)))</f>
        <v>0</v>
      </c>
      <c r="CO60" s="1">
        <f>POWER(0.925,FQ60-1)*CO$7*(1+(CO$8/100))*(CO$1)*(NOT(ISBLANK(FQ60)))</f>
        <v>0</v>
      </c>
      <c r="CP60" s="1">
        <f>POWER(0.925,FR60-1)*CP$7*(1+(CP$8/100))*(CP$1)*(NOT(ISBLANK(FR60)))</f>
        <v>0</v>
      </c>
      <c r="CQ60" s="1">
        <f>POWER(0.925,FS60-1)*CQ$7*(1+(CQ$8/100))*(CQ$1)*(NOT(ISBLANK(FS60)))</f>
        <v>0</v>
      </c>
      <c r="CR60" s="1">
        <f>POWER(0.925,FT60-1)*CR$7*(1+(CR$8/100))*(CR$1)*(NOT(ISBLANK(FT60)))</f>
        <v>0</v>
      </c>
      <c r="CS60" s="1">
        <f>POWER(0.925,FU60-1)*CS$7*(1+(CS$8/100))*(CS$1)*(NOT(ISBLANK(FU60)))</f>
        <v>0</v>
      </c>
      <c r="CT60" s="1">
        <f>POWER(0.925,FV60-1)*CT$7*(1+(CT$8/100))*(CT$1)*(NOT(ISBLANK(FV60)))</f>
        <v>0</v>
      </c>
      <c r="CU60" s="1">
        <f>POWER(0.925,FW60-1)*CU$7*(1+(CU$8/100))*(CU$1)*(NOT(ISBLANK(FW60)))</f>
        <v>0</v>
      </c>
      <c r="CV60" s="1">
        <f>POWER(0.925,FX60-1)*CV$7*(1+(CV$8/100))*(CV$1)*(NOT(ISBLANK(FX60)))</f>
        <v>0</v>
      </c>
      <c r="CW60" s="1">
        <f>POWER(0.925,FY60-1)*CW$7*(1+(CW$8/100))*(CW$1)*(NOT(ISBLANK(FY60)))</f>
        <v>0</v>
      </c>
      <c r="CX60" s="1"/>
      <c r="CY60" s="1"/>
      <c r="EJ60" s="1">
        <v>3</v>
      </c>
      <c r="EK60" s="12">
        <v>7</v>
      </c>
      <c r="EP60" s="1">
        <v>7</v>
      </c>
      <c r="EQ60" s="1">
        <v>5</v>
      </c>
      <c r="ER60" s="1">
        <v>2</v>
      </c>
      <c r="ES60" s="1">
        <v>2</v>
      </c>
      <c r="EU60" s="1">
        <v>6</v>
      </c>
      <c r="EW60" s="1">
        <v>18</v>
      </c>
      <c r="EX60" s="1">
        <v>4</v>
      </c>
      <c r="EZ60" s="1">
        <v>4</v>
      </c>
      <c r="FB60" s="1">
        <v>7</v>
      </c>
      <c r="FD60" s="1">
        <v>5</v>
      </c>
      <c r="FG60" s="1">
        <v>9</v>
      </c>
      <c r="FI60" s="1">
        <v>9</v>
      </c>
    </row>
    <row r="61" spans="1:167">
      <c r="A61" s="1">
        <f>1+A60</f>
        <v>52</v>
      </c>
      <c r="B61" s="1" t="s">
        <v>52</v>
      </c>
      <c r="C61" s="18">
        <f>IF(H61=H60,C60,(A61))</f>
        <v>52</v>
      </c>
      <c r="D61" s="18">
        <v>1</v>
      </c>
      <c r="E61" s="2" t="str">
        <f>IF(C61&gt;D61,CONCATENATE("↓",(C61-D61)),(IF(C61=D61,"↔",CONCATENATE("↑",(D61-C61)))))</f>
        <v>↓51</v>
      </c>
      <c r="F61" s="1" t="s">
        <v>46</v>
      </c>
      <c r="G61" s="1" t="s">
        <v>21</v>
      </c>
      <c r="H61" s="8">
        <f>SUM(K61:T61)</f>
        <v>68.321953579687516</v>
      </c>
      <c r="I61" s="1">
        <f>COUNTIF(V61:BA61,"&gt;0")</f>
        <v>0</v>
      </c>
      <c r="J61" s="1">
        <f>COUNTIF(BB61:CW61,"&gt;0")</f>
        <v>1</v>
      </c>
      <c r="K61" s="8">
        <f>LARGE($V61:$BA61,1)</f>
        <v>0</v>
      </c>
      <c r="L61" s="8">
        <f>LARGE($V61:$BA61,2)</f>
        <v>0</v>
      </c>
      <c r="M61" s="8">
        <f>LARGE($V61:$BA61,3)</f>
        <v>0</v>
      </c>
      <c r="N61" s="8">
        <f>LARGE($V61:$BA61,4)</f>
        <v>0</v>
      </c>
      <c r="O61" s="8">
        <f>LARGE($V61:$BA61,5)</f>
        <v>0</v>
      </c>
      <c r="P61" s="8">
        <f>LARGE($BB61:$CW61,1)</f>
        <v>68.321953579687516</v>
      </c>
      <c r="Q61" s="8">
        <f>LARGE($BB61:$CW61,2)</f>
        <v>0</v>
      </c>
      <c r="R61" s="8">
        <f>LARGE($BB61:$CW61,3)</f>
        <v>0</v>
      </c>
      <c r="S61" s="8">
        <f>LARGE($BB61:$CW61,4)</f>
        <v>0</v>
      </c>
      <c r="T61" s="8">
        <f>LARGE($BB61:$CW61,5)</f>
        <v>0</v>
      </c>
      <c r="V61" s="1">
        <f>POWER(0.925,CX61-1)*V$7*(1+(V$8/100))*(V$1)*(NOT(ISBLANK(CX61)))</f>
        <v>0</v>
      </c>
      <c r="W61" s="1">
        <f>POWER(0.925,CY61-1)*W$7*(1+(W$8/100))*(W$1)*(NOT(ISBLANK(CY61)))</f>
        <v>0</v>
      </c>
      <c r="X61" s="1">
        <f>POWER(0.925,CZ61-1)*X$7*(1+(X$8/100))*(X$1)*(NOT(ISBLANK(CZ61)))</f>
        <v>0</v>
      </c>
      <c r="Y61" s="1">
        <f>POWER(0.925,DA61-1)*Y$7*(1+(Y$8/100))*(Y$1)*(NOT(ISBLANK(DA61)))</f>
        <v>0</v>
      </c>
      <c r="Z61" s="1">
        <f>POWER(0.925,DB61-1)*Z$7*(1+(Z$8/100))*(Z$1)*(NOT(ISBLANK(DB61)))</f>
        <v>0</v>
      </c>
      <c r="AA61" s="1">
        <f>POWER(0.925,DC61-1)*AA$7*(1+(AA$8/100))*(AA$1)*(NOT(ISBLANK(DC61)))</f>
        <v>0</v>
      </c>
      <c r="AB61" s="1">
        <f>POWER(0.925,DD61-1)*AB$7*(1+(AB$8/100))*(AB$1)*(NOT(ISBLANK(DD61)))</f>
        <v>0</v>
      </c>
      <c r="AC61" s="1">
        <f>POWER(0.925,DE61-1)*AC$7*(1+(AC$8/100))*(AC$1)*(NOT(ISBLANK(DE61)))</f>
        <v>0</v>
      </c>
      <c r="AD61" s="1">
        <f>POWER(0.925,DF61-1)*AD$7*(1+(AD$8/100))*(AD$1)*(NOT(ISBLANK(DF61)))</f>
        <v>0</v>
      </c>
      <c r="AE61" s="1">
        <f>POWER(0.925,DG61-1)*AE$7*(1+(AE$8/100))*(AE$1)*(NOT(ISBLANK(DG61)))</f>
        <v>0</v>
      </c>
      <c r="AF61" s="1">
        <f>POWER(0.925,DH61-1)*AF$7*(1+(AF$8/100))*(AF$1)*(NOT(ISBLANK(DH61)))</f>
        <v>0</v>
      </c>
      <c r="AG61" s="1">
        <f>POWER(0.925,DI61-1)*AG$7*(1+(AG$8/100))*(AG$1)*(NOT(ISBLANK(DI61)))</f>
        <v>0</v>
      </c>
      <c r="AH61" s="1">
        <f>POWER(0.925,DJ61-1)*AH$7*(1+(AH$8/100))*(AH$1)*(NOT(ISBLANK(DJ61)))</f>
        <v>0</v>
      </c>
      <c r="AI61" s="1">
        <f>POWER(0.925,DK61-1)*AI$7*(1+(AI$8/100))*(AI$1)*(NOT(ISBLANK(DK61)))</f>
        <v>0</v>
      </c>
      <c r="AJ61" s="1">
        <f>POWER(0.925,DL61-1)*AJ$7*(1+(AJ$8/100))*(AJ$1)*(NOT(ISBLANK(DL61)))</f>
        <v>0</v>
      </c>
      <c r="AK61" s="1">
        <f>POWER(0.925,DM61-1)*AK$7*(1+(AK$8/100))*(AK$1)*(NOT(ISBLANK(DM61)))</f>
        <v>0</v>
      </c>
      <c r="AL61" s="1">
        <f>POWER(0.925,DN61-1)*AL$7*(1+(AL$8/100))*(AL$1)*(NOT(ISBLANK(DN61)))</f>
        <v>0</v>
      </c>
      <c r="AM61" s="1">
        <f>POWER(0.925,DO61-1)*AM$7*(1+(AM$8/100))*(AM$1)*(NOT(ISBLANK(DO61)))</f>
        <v>0</v>
      </c>
      <c r="AN61" s="1">
        <f>POWER(0.925,DP61-1)*AN$7*(1+(AN$8/100))*(AN$1)*(NOT(ISBLANK(DP61)))</f>
        <v>0</v>
      </c>
      <c r="AO61" s="1">
        <f>POWER(0.925,DQ61-1)*AO$7*(1+(AO$8/100))*(AO$1)*(NOT(ISBLANK(DQ61)))</f>
        <v>0</v>
      </c>
      <c r="AP61" s="1">
        <f>POWER(0.925,DR61-1)*AP$7*(1+(AP$8/100))*(AP$1)*(NOT(ISBLANK(DR61)))</f>
        <v>0</v>
      </c>
      <c r="AQ61" s="1">
        <f>POWER(0.925,DS61-1)*AQ$7*(1+(AQ$8/100))*(AQ$1)*(NOT(ISBLANK(DS61)))</f>
        <v>0</v>
      </c>
      <c r="AR61" s="1">
        <f>POWER(0.925,DT61-1)*AR$7*(1+(AR$8/100))*(AR$1)*(NOT(ISBLANK(DT61)))</f>
        <v>0</v>
      </c>
      <c r="AS61" s="1">
        <f>POWER(0.925,DU61-1)*AS$7*(1+(AS$8/100))*(AS$1)*(NOT(ISBLANK(DU61)))</f>
        <v>0</v>
      </c>
      <c r="AT61" s="1">
        <f>POWER(0.925,DV61-1)*AT$7*(1+(AT$8/100))*(AT$1)*(NOT(ISBLANK(DV61)))</f>
        <v>0</v>
      </c>
      <c r="AU61" s="1">
        <f>POWER(0.925,DW61-1)*AU$7*(1+(AU$8/100))*(AU$1)*(NOT(ISBLANK(DW61)))</f>
        <v>0</v>
      </c>
      <c r="AV61" s="1">
        <f>POWER(0.925,DX61-1)*AV$7*(1+(AV$8/100))*(AV$1)*(NOT(ISBLANK(DX61)))</f>
        <v>0</v>
      </c>
      <c r="AW61" s="1">
        <f>POWER(0.925,DY61-1)*AW$7*(1+(AW$8/100))*(AW$1)*(NOT(ISBLANK(DY61)))</f>
        <v>0</v>
      </c>
      <c r="AX61" s="1">
        <f>POWER(0.925,DZ61-1)*AX$7*(1+(AX$8/100))*(AX$1)*(NOT(ISBLANK(DZ61)))</f>
        <v>0</v>
      </c>
      <c r="AY61" s="1">
        <f>POWER(0.925,EA61-1)*AY$7*(1+(AY$8/100))*(AY$1)*(NOT(ISBLANK(EA61)))</f>
        <v>0</v>
      </c>
      <c r="AZ61" s="1">
        <f>POWER(0.925,EB61-1)*AZ$7*(1+(AZ$8/100))*(AZ$1)*(NOT(ISBLANK(EB61)))</f>
        <v>0</v>
      </c>
      <c r="BA61" s="1">
        <f>POWER(0.925,EC61-1)*BA$7*(1+(BA$8/100))*(BA$1)*(NOT(ISBLANK(EC61)))</f>
        <v>0</v>
      </c>
      <c r="BB61" s="1">
        <f>POWER(0.925,ED61-1)*BB$7*(1+(BB$8/100))*(BB$1)*(NOT(ISBLANK(ED61)))</f>
        <v>0</v>
      </c>
      <c r="BC61" s="1">
        <f>POWER(0.925,EE61-1)*BC$7*(1+(BC$8/100))*(BC$1)*(NOT(ISBLANK(EE61)))</f>
        <v>0</v>
      </c>
      <c r="BD61" s="1">
        <f>POWER(0.925,EF61-1)*BD$7*(1+(BD$8/100))*(BD$1)*(NOT(ISBLANK(EF61)))</f>
        <v>0</v>
      </c>
      <c r="BE61" s="1">
        <f>POWER(0.925,EG61-1)*BE$7*(1+(BE$8/100))*(BE$1)*(NOT(ISBLANK(EG61)))</f>
        <v>0</v>
      </c>
      <c r="BF61" s="1">
        <f>POWER(0.925,EH61-1)*BF$7*(1+(BF$8/100))*(BF$1)*(NOT(ISBLANK(EH61)))</f>
        <v>0</v>
      </c>
      <c r="BG61" s="1">
        <f>POWER(0.925,EI61-1)*BG$7*(1+(BG$8/100))*(BG$1)*(NOT(ISBLANK(EI61)))</f>
        <v>0</v>
      </c>
      <c r="BH61" s="1">
        <f>POWER(0.925,EJ61-1)*BH$7*(1+(BH$8/100))*(BH$1)*(NOT(ISBLANK(EJ61)))</f>
        <v>68.321953579687516</v>
      </c>
      <c r="BI61" s="1">
        <f>POWER(0.925,EK61-1)*BI$7*(1+(BI$8/100))*(BI$1)*(NOT(ISBLANK(EK61)))</f>
        <v>0</v>
      </c>
      <c r="BJ61" s="1">
        <f>POWER(0.925,EL61-1)*BJ$7*(1+(BJ$8/100))*(BJ$1)*(NOT(ISBLANK(EL61)))</f>
        <v>0</v>
      </c>
      <c r="BK61" s="1">
        <f>POWER(0.925,EM61-1)*BK$7*(1+(BK$8/100))*(BK$1)*(NOT(ISBLANK(EM61)))</f>
        <v>0</v>
      </c>
      <c r="BL61" s="1">
        <f>POWER(0.925,EN61-1)*BL$7*(1+(BL$8/100))*(BL$1)*(NOT(ISBLANK(EN61)))</f>
        <v>0</v>
      </c>
      <c r="BM61" s="1">
        <f>POWER(0.925,EO61-1)*BM$7*(1+(BM$8/100))*(BM$1)*(NOT(ISBLANK(EO61)))</f>
        <v>0</v>
      </c>
      <c r="BN61" s="1">
        <f>POWER(0.925,EP61-1)*BN$7*(1+(BN$8/100))*(BN$1)*(NOT(ISBLANK(EP61)))</f>
        <v>0</v>
      </c>
      <c r="BO61" s="1">
        <f>POWER(0.925,EQ61-1)*BO$7*(1+(BO$8/100))*(BO$1)*(NOT(ISBLANK(EQ61)))</f>
        <v>0</v>
      </c>
      <c r="BP61" s="1">
        <f>POWER(0.925,ER61-1)*BP$7*(1+(BP$8/100))*(BP$1)*(NOT(ISBLANK(ER61)))</f>
        <v>0</v>
      </c>
      <c r="BQ61" s="1">
        <f>POWER(0.925,ES61-1)*BQ$7*(1+(BQ$8/100))*(BQ$1)*(NOT(ISBLANK(ES61)))</f>
        <v>0</v>
      </c>
      <c r="BR61" s="1">
        <f>POWER(0.925,ET61-1)*BR$7*(1+(BR$8/100))*(BR$1)*(NOT(ISBLANK(ET61)))</f>
        <v>0</v>
      </c>
      <c r="BS61" s="1">
        <f>POWER(0.925,EU61-1)*BS$7*(1+(BS$8/100))*(BS$1)*(NOT(ISBLANK(EU61)))</f>
        <v>0</v>
      </c>
      <c r="BT61" s="1">
        <f>POWER(0.925,EV61-1)*BT$7*(1+(BT$8/100))*(BT$1)*(NOT(ISBLANK(EV61)))</f>
        <v>0</v>
      </c>
      <c r="BU61" s="1">
        <f>POWER(0.925,EW61-1)*BU$7*(1+(BU$8/100))*(BU$1)*(NOT(ISBLANK(EW61)))</f>
        <v>0</v>
      </c>
      <c r="BV61" s="1">
        <f>POWER(0.925,EX61-1)*BV$7*(1+(BV$8/100))*(BV$1)*(NOT(ISBLANK(EX61)))</f>
        <v>0</v>
      </c>
      <c r="BW61" s="1">
        <f>POWER(0.925,EY61-1)*BW$7*(1+(BW$8/100))*(BW$1)*(NOT(ISBLANK(EY61)))</f>
        <v>0</v>
      </c>
      <c r="BX61" s="1">
        <f>POWER(0.925,EZ61-1)*BX$7*(1+(BX$8/100))*(BX$1)*(NOT(ISBLANK(EZ61)))</f>
        <v>0</v>
      </c>
      <c r="BY61" s="1">
        <f>POWER(0.925,FA61-1)*BY$7*(1+(BY$8/100))*(BY$1)*(NOT(ISBLANK(FA61)))</f>
        <v>0</v>
      </c>
      <c r="BZ61" s="1">
        <f>POWER(0.925,FB61-1)*BZ$7*(1+(BZ$8/100))*(BZ$1)*(NOT(ISBLANK(FB61)))</f>
        <v>0</v>
      </c>
      <c r="CA61" s="1">
        <f>POWER(0.925,FC61-1)*CA$7*(1+(CA$8/100))*(CA$1)*(NOT(ISBLANK(FC61)))</f>
        <v>0</v>
      </c>
      <c r="CB61" s="1">
        <f>POWER(0.925,FD61-1)*CB$7*(1+(CB$8/100))*(CB$1)*(NOT(ISBLANK(FD61)))</f>
        <v>0</v>
      </c>
      <c r="CC61" s="1">
        <f>POWER(0.925,FE61-1)*CC$7*(1+(CC$8/100))*(CC$1)*(NOT(ISBLANK(FE61)))</f>
        <v>0</v>
      </c>
      <c r="CD61" s="1">
        <f>POWER(0.925,FF61-1)*CD$7*(1+(CD$8/100))*(CD$1)*(NOT(ISBLANK(FF61)))</f>
        <v>0</v>
      </c>
      <c r="CE61" s="1">
        <f>POWER(0.925,FG61-1)*CE$7*(1+(CE$8/100))*(CE$1)*(NOT(ISBLANK(FG61)))</f>
        <v>0</v>
      </c>
      <c r="CF61" s="1">
        <f>POWER(0.925,FH61-1)*CF$7*(1+(CF$8/100))*(CF$1)*(NOT(ISBLANK(FH61)))</f>
        <v>0</v>
      </c>
      <c r="CG61" s="1">
        <f>POWER(0.925,FI61-1)*CG$7*(1+(CG$8/100))*(CG$1)*(NOT(ISBLANK(FI61)))</f>
        <v>0</v>
      </c>
      <c r="CH61" s="1">
        <f>POWER(0.925,FJ61-1)*CH$7*(1+(CH$8/100))*(CH$1)*(NOT(ISBLANK(FJ61)))</f>
        <v>0</v>
      </c>
      <c r="CI61" s="1">
        <f>POWER(0.925,FK61-1)*CI$7*(1+(CI$8/100))*(CI$1)*(NOT(ISBLANK(FK61)))</f>
        <v>0</v>
      </c>
      <c r="CJ61" s="1">
        <f>POWER(0.925,FL61-1)*CJ$7*(1+(CJ$8/100))*(CJ$1)*(NOT(ISBLANK(FL61)))</f>
        <v>0</v>
      </c>
      <c r="CK61" s="1">
        <f>POWER(0.925,FM61-1)*CK$7*(1+(CK$8/100))*(CK$1)*(NOT(ISBLANK(FM61)))</f>
        <v>0</v>
      </c>
      <c r="CL61" s="1">
        <f>POWER(0.925,FN61-1)*CL$7*(1+(CL$8/100))*(CL$1)*(NOT(ISBLANK(FN61)))</f>
        <v>0</v>
      </c>
      <c r="CM61" s="1">
        <f>POWER(0.925,FO61-1)*CM$7*(1+(CM$8/100))*(CM$1)*(NOT(ISBLANK(FO61)))</f>
        <v>0</v>
      </c>
      <c r="CN61" s="1">
        <f>POWER(0.925,FP61-1)*CN$7*(1+(CN$8/100))*(CN$1)*(NOT(ISBLANK(FP61)))</f>
        <v>0</v>
      </c>
      <c r="CO61" s="1">
        <f>POWER(0.925,FQ61-1)*CO$7*(1+(CO$8/100))*(CO$1)*(NOT(ISBLANK(FQ61)))</f>
        <v>0</v>
      </c>
      <c r="CP61" s="1">
        <f>POWER(0.925,FR61-1)*CP$7*(1+(CP$8/100))*(CP$1)*(NOT(ISBLANK(FR61)))</f>
        <v>0</v>
      </c>
      <c r="CQ61" s="1">
        <f>POWER(0.925,FS61-1)*CQ$7*(1+(CQ$8/100))*(CQ$1)*(NOT(ISBLANK(FS61)))</f>
        <v>0</v>
      </c>
      <c r="CR61" s="1">
        <f>POWER(0.925,FT61-1)*CR$7*(1+(CR$8/100))*(CR$1)*(NOT(ISBLANK(FT61)))</f>
        <v>0</v>
      </c>
      <c r="CS61" s="1">
        <f>POWER(0.925,FU61-1)*CS$7*(1+(CS$8/100))*(CS$1)*(NOT(ISBLANK(FU61)))</f>
        <v>0</v>
      </c>
      <c r="CT61" s="1">
        <f>POWER(0.925,FV61-1)*CT$7*(1+(CT$8/100))*(CT$1)*(NOT(ISBLANK(FV61)))</f>
        <v>0</v>
      </c>
      <c r="CU61" s="1">
        <f>POWER(0.925,FW61-1)*CU$7*(1+(CU$8/100))*(CU$1)*(NOT(ISBLANK(FW61)))</f>
        <v>0</v>
      </c>
      <c r="CV61" s="1">
        <f>POWER(0.925,FX61-1)*CV$7*(1+(CV$8/100))*(CV$1)*(NOT(ISBLANK(FX61)))</f>
        <v>0</v>
      </c>
      <c r="CW61" s="1">
        <f>POWER(0.925,FY61-1)*CW$7*(1+(CW$8/100))*(CW$1)*(NOT(ISBLANK(FY61)))</f>
        <v>0</v>
      </c>
      <c r="CX61" s="1"/>
      <c r="CY61" s="1"/>
      <c r="EJ61" s="1">
        <v>5</v>
      </c>
      <c r="EK61" s="12">
        <v>4</v>
      </c>
      <c r="EU61" s="1">
        <v>11</v>
      </c>
      <c r="EW61" s="1">
        <v>17</v>
      </c>
      <c r="EX61" s="1">
        <v>9</v>
      </c>
      <c r="FB61" s="1">
        <v>24</v>
      </c>
      <c r="FC61" s="1">
        <v>13</v>
      </c>
      <c r="FI61" s="1">
        <v>17</v>
      </c>
    </row>
    <row r="62" spans="1:167">
      <c r="A62" s="1">
        <f>1+A61</f>
        <v>53</v>
      </c>
      <c r="B62" s="1" t="s">
        <v>52</v>
      </c>
      <c r="C62" s="18">
        <f>IF(H62=H61,C61,(A62))</f>
        <v>53</v>
      </c>
      <c r="D62" s="18">
        <v>1</v>
      </c>
      <c r="E62" s="2" t="str">
        <f>IF(C62&gt;D62,CONCATENATE("↓",(C62-D62)),(IF(C62=D62,"↔",CONCATENATE("↑",(D62-C62)))))</f>
        <v>↓52</v>
      </c>
      <c r="F62" s="1" t="s">
        <v>233</v>
      </c>
      <c r="G62" s="1" t="s">
        <v>14</v>
      </c>
      <c r="H62" s="8">
        <f>SUM(K62:T62)</f>
        <v>67.266788273437498</v>
      </c>
      <c r="I62" s="1">
        <f>COUNTIF(V62:BA62,"&gt;0")</f>
        <v>0</v>
      </c>
      <c r="J62" s="1">
        <f>COUNTIF(BB62:CW62,"&gt;0")</f>
        <v>1</v>
      </c>
      <c r="K62" s="8">
        <f>LARGE($V62:$BA62,1)</f>
        <v>0</v>
      </c>
      <c r="L62" s="8">
        <f>LARGE($V62:$BA62,2)</f>
        <v>0</v>
      </c>
      <c r="M62" s="8">
        <f>LARGE($V62:$BA62,3)</f>
        <v>0</v>
      </c>
      <c r="N62" s="8">
        <f>LARGE($V62:$BA62,4)</f>
        <v>0</v>
      </c>
      <c r="O62" s="8">
        <f>LARGE($V62:$BA62,5)</f>
        <v>0</v>
      </c>
      <c r="P62" s="8">
        <f>LARGE($BB62:$CW62,1)</f>
        <v>67.266788273437498</v>
      </c>
      <c r="Q62" s="8">
        <f>LARGE($BB62:$CW62,2)</f>
        <v>0</v>
      </c>
      <c r="R62" s="8">
        <f>LARGE($BB62:$CW62,3)</f>
        <v>0</v>
      </c>
      <c r="S62" s="8">
        <f>LARGE($BB62:$CW62,4)</f>
        <v>0</v>
      </c>
      <c r="T62" s="8">
        <f>LARGE($BB62:$CW62,5)</f>
        <v>0</v>
      </c>
      <c r="V62" s="1">
        <f>POWER(0.925,CX62-1)*V$7*(1+(V$8/100))*(V$1)*(NOT(ISBLANK(CX62)))</f>
        <v>0</v>
      </c>
      <c r="W62" s="1">
        <f>POWER(0.925,CY62-1)*W$7*(1+(W$8/100))*(W$1)*(NOT(ISBLANK(CY62)))</f>
        <v>0</v>
      </c>
      <c r="X62" s="1">
        <f>POWER(0.925,CZ62-1)*X$7*(1+(X$8/100))*(X$1)*(NOT(ISBLANK(CZ62)))</f>
        <v>0</v>
      </c>
      <c r="Y62" s="1">
        <f>POWER(0.925,DA62-1)*Y$7*(1+(Y$8/100))*(Y$1)*(NOT(ISBLANK(DA62)))</f>
        <v>0</v>
      </c>
      <c r="Z62" s="1">
        <f>POWER(0.925,DB62-1)*Z$7*(1+(Z$8/100))*(Z$1)*(NOT(ISBLANK(DB62)))</f>
        <v>0</v>
      </c>
      <c r="AA62" s="1">
        <f>POWER(0.925,DC62-1)*AA$7*(1+(AA$8/100))*(AA$1)*(NOT(ISBLANK(DC62)))</f>
        <v>0</v>
      </c>
      <c r="AB62" s="1">
        <f>POWER(0.925,DD62-1)*AB$7*(1+(AB$8/100))*(AB$1)*(NOT(ISBLANK(DD62)))</f>
        <v>0</v>
      </c>
      <c r="AC62" s="1">
        <f>POWER(0.925,DE62-1)*AC$7*(1+(AC$8/100))*(AC$1)*(NOT(ISBLANK(DE62)))</f>
        <v>0</v>
      </c>
      <c r="AD62" s="1">
        <f>POWER(0.925,DF62-1)*AD$7*(1+(AD$8/100))*(AD$1)*(NOT(ISBLANK(DF62)))</f>
        <v>0</v>
      </c>
      <c r="AE62" s="1">
        <f>POWER(0.925,DG62-1)*AE$7*(1+(AE$8/100))*(AE$1)*(NOT(ISBLANK(DG62)))</f>
        <v>0</v>
      </c>
      <c r="AF62" s="1">
        <f>POWER(0.925,DH62-1)*AF$7*(1+(AF$8/100))*(AF$1)*(NOT(ISBLANK(DH62)))</f>
        <v>0</v>
      </c>
      <c r="AG62" s="1">
        <f>POWER(0.925,DI62-1)*AG$7*(1+(AG$8/100))*(AG$1)*(NOT(ISBLANK(DI62)))</f>
        <v>0</v>
      </c>
      <c r="AH62" s="1">
        <f>POWER(0.925,DJ62-1)*AH$7*(1+(AH$8/100))*(AH$1)*(NOT(ISBLANK(DJ62)))</f>
        <v>0</v>
      </c>
      <c r="AI62" s="1">
        <f>POWER(0.925,DK62-1)*AI$7*(1+(AI$8/100))*(AI$1)*(NOT(ISBLANK(DK62)))</f>
        <v>0</v>
      </c>
      <c r="AJ62" s="1">
        <f>POWER(0.925,DL62-1)*AJ$7*(1+(AJ$8/100))*(AJ$1)*(NOT(ISBLANK(DL62)))</f>
        <v>0</v>
      </c>
      <c r="AK62" s="1">
        <f>POWER(0.925,DM62-1)*AK$7*(1+(AK$8/100))*(AK$1)*(NOT(ISBLANK(DM62)))</f>
        <v>0</v>
      </c>
      <c r="AL62" s="1">
        <f>POWER(0.925,DN62-1)*AL$7*(1+(AL$8/100))*(AL$1)*(NOT(ISBLANK(DN62)))</f>
        <v>0</v>
      </c>
      <c r="AM62" s="1">
        <f>POWER(0.925,DO62-1)*AM$7*(1+(AM$8/100))*(AM$1)*(NOT(ISBLANK(DO62)))</f>
        <v>0</v>
      </c>
      <c r="AN62" s="1">
        <f>POWER(0.925,DP62-1)*AN$7*(1+(AN$8/100))*(AN$1)*(NOT(ISBLANK(DP62)))</f>
        <v>0</v>
      </c>
      <c r="AO62" s="1">
        <f>POWER(0.925,DQ62-1)*AO$7*(1+(AO$8/100))*(AO$1)*(NOT(ISBLANK(DQ62)))</f>
        <v>0</v>
      </c>
      <c r="AP62" s="1">
        <f>POWER(0.925,DR62-1)*AP$7*(1+(AP$8/100))*(AP$1)*(NOT(ISBLANK(DR62)))</f>
        <v>0</v>
      </c>
      <c r="AQ62" s="1">
        <f>POWER(0.925,DS62-1)*AQ$7*(1+(AQ$8/100))*(AQ$1)*(NOT(ISBLANK(DS62)))</f>
        <v>0</v>
      </c>
      <c r="AR62" s="1">
        <f>POWER(0.925,DT62-1)*AR$7*(1+(AR$8/100))*(AR$1)*(NOT(ISBLANK(DT62)))</f>
        <v>0</v>
      </c>
      <c r="AS62" s="1">
        <f>POWER(0.925,DU62-1)*AS$7*(1+(AS$8/100))*(AS$1)*(NOT(ISBLANK(DU62)))</f>
        <v>0</v>
      </c>
      <c r="AT62" s="1">
        <f>POWER(0.925,DV62-1)*AT$7*(1+(AT$8/100))*(AT$1)*(NOT(ISBLANK(DV62)))</f>
        <v>0</v>
      </c>
      <c r="AU62" s="1">
        <f>POWER(0.925,DW62-1)*AU$7*(1+(AU$8/100))*(AU$1)*(NOT(ISBLANK(DW62)))</f>
        <v>0</v>
      </c>
      <c r="AV62" s="1">
        <f>POWER(0.925,DX62-1)*AV$7*(1+(AV$8/100))*(AV$1)*(NOT(ISBLANK(DX62)))</f>
        <v>0</v>
      </c>
      <c r="AW62" s="1">
        <f>POWER(0.925,DY62-1)*AW$7*(1+(AW$8/100))*(AW$1)*(NOT(ISBLANK(DY62)))</f>
        <v>0</v>
      </c>
      <c r="AX62" s="1">
        <f>POWER(0.925,DZ62-1)*AX$7*(1+(AX$8/100))*(AX$1)*(NOT(ISBLANK(DZ62)))</f>
        <v>0</v>
      </c>
      <c r="AY62" s="1">
        <f>POWER(0.925,EA62-1)*AY$7*(1+(AY$8/100))*(AY$1)*(NOT(ISBLANK(EA62)))</f>
        <v>0</v>
      </c>
      <c r="AZ62" s="1">
        <f>POWER(0.925,EB62-1)*AZ$7*(1+(AZ$8/100))*(AZ$1)*(NOT(ISBLANK(EB62)))</f>
        <v>0</v>
      </c>
      <c r="BA62" s="1">
        <f>POWER(0.925,EC62-1)*BA$7*(1+(BA$8/100))*(BA$1)*(NOT(ISBLANK(EC62)))</f>
        <v>0</v>
      </c>
      <c r="BB62" s="1">
        <f>POWER(0.925,ED62-1)*BB$7*(1+(BB$8/100))*(BB$1)*(NOT(ISBLANK(ED62)))</f>
        <v>0</v>
      </c>
      <c r="BC62" s="1">
        <f>POWER(0.925,EE62-1)*BC$7*(1+(BC$8/100))*(BC$1)*(NOT(ISBLANK(EE62)))</f>
        <v>0</v>
      </c>
      <c r="BD62" s="1">
        <f>POWER(0.925,EF62-1)*BD$7*(1+(BD$8/100))*(BD$1)*(NOT(ISBLANK(EF62)))</f>
        <v>0</v>
      </c>
      <c r="BE62" s="1">
        <f>POWER(0.925,EG62-1)*BE$7*(1+(BE$8/100))*(BE$1)*(NOT(ISBLANK(EG62)))</f>
        <v>67.266788273437498</v>
      </c>
      <c r="BF62" s="1">
        <f>POWER(0.925,EH62-1)*BF$7*(1+(BF$8/100))*(BF$1)*(NOT(ISBLANK(EH62)))</f>
        <v>0</v>
      </c>
      <c r="BG62" s="1">
        <f>POWER(0.925,EI62-1)*BG$7*(1+(BG$8/100))*(BG$1)*(NOT(ISBLANK(EI62)))</f>
        <v>0</v>
      </c>
      <c r="BH62" s="1">
        <f>POWER(0.925,EJ62-1)*BH$7*(1+(BH$8/100))*(BH$1)*(NOT(ISBLANK(EJ62)))</f>
        <v>0</v>
      </c>
      <c r="BI62" s="1">
        <f>POWER(0.925,EK62-1)*BI$7*(1+(BI$8/100))*(BI$1)*(NOT(ISBLANK(EK62)))</f>
        <v>0</v>
      </c>
      <c r="BJ62" s="1">
        <f>POWER(0.925,EL62-1)*BJ$7*(1+(BJ$8/100))*(BJ$1)*(NOT(ISBLANK(EL62)))</f>
        <v>0</v>
      </c>
      <c r="BK62" s="1">
        <f>POWER(0.925,EM62-1)*BK$7*(1+(BK$8/100))*(BK$1)*(NOT(ISBLANK(EM62)))</f>
        <v>0</v>
      </c>
      <c r="BL62" s="1">
        <f>POWER(0.925,EN62-1)*BL$7*(1+(BL$8/100))*(BL$1)*(NOT(ISBLANK(EN62)))</f>
        <v>0</v>
      </c>
      <c r="BM62" s="1">
        <f>POWER(0.925,EO62-1)*BM$7*(1+(BM$8/100))*(BM$1)*(NOT(ISBLANK(EO62)))</f>
        <v>0</v>
      </c>
      <c r="BN62" s="1">
        <f>POWER(0.925,EP62-1)*BN$7*(1+(BN$8/100))*(BN$1)*(NOT(ISBLANK(EP62)))</f>
        <v>0</v>
      </c>
      <c r="BO62" s="1">
        <f>POWER(0.925,EQ62-1)*BO$7*(1+(BO$8/100))*(BO$1)*(NOT(ISBLANK(EQ62)))</f>
        <v>0</v>
      </c>
      <c r="BP62" s="1">
        <f>POWER(0.925,ER62-1)*BP$7*(1+(BP$8/100))*(BP$1)*(NOT(ISBLANK(ER62)))</f>
        <v>0</v>
      </c>
      <c r="BQ62" s="1">
        <f>POWER(0.925,ES62-1)*BQ$7*(1+(BQ$8/100))*(BQ$1)*(NOT(ISBLANK(ES62)))</f>
        <v>0</v>
      </c>
      <c r="BR62" s="1">
        <f>POWER(0.925,ET62-1)*BR$7*(1+(BR$8/100))*(BR$1)*(NOT(ISBLANK(ET62)))</f>
        <v>0</v>
      </c>
      <c r="BS62" s="1">
        <f>POWER(0.925,EU62-1)*BS$7*(1+(BS$8/100))*(BS$1)*(NOT(ISBLANK(EU62)))</f>
        <v>0</v>
      </c>
      <c r="BT62" s="1">
        <f>POWER(0.925,EV62-1)*BT$7*(1+(BT$8/100))*(BT$1)*(NOT(ISBLANK(EV62)))</f>
        <v>0</v>
      </c>
      <c r="BU62" s="1">
        <f>POWER(0.925,EW62-1)*BU$7*(1+(BU$8/100))*(BU$1)*(NOT(ISBLANK(EW62)))</f>
        <v>0</v>
      </c>
      <c r="BV62" s="1">
        <f>POWER(0.925,EX62-1)*BV$7*(1+(BV$8/100))*(BV$1)*(NOT(ISBLANK(EX62)))</f>
        <v>0</v>
      </c>
      <c r="BW62" s="1">
        <f>POWER(0.925,EY62-1)*BW$7*(1+(BW$8/100))*(BW$1)*(NOT(ISBLANK(EY62)))</f>
        <v>0</v>
      </c>
      <c r="BX62" s="1">
        <f>POWER(0.925,EZ62-1)*BX$7*(1+(BX$8/100))*(BX$1)*(NOT(ISBLANK(EZ62)))</f>
        <v>0</v>
      </c>
      <c r="BY62" s="1">
        <f>POWER(0.925,FA62-1)*BY$7*(1+(BY$8/100))*(BY$1)*(NOT(ISBLANK(FA62)))</f>
        <v>0</v>
      </c>
      <c r="BZ62" s="1">
        <f>POWER(0.925,FB62-1)*BZ$7*(1+(BZ$8/100))*(BZ$1)*(NOT(ISBLANK(FB62)))</f>
        <v>0</v>
      </c>
      <c r="CA62" s="1">
        <f>POWER(0.925,FC62-1)*CA$7*(1+(CA$8/100))*(CA$1)*(NOT(ISBLANK(FC62)))</f>
        <v>0</v>
      </c>
      <c r="CB62" s="1">
        <f>POWER(0.925,FD62-1)*CB$7*(1+(CB$8/100))*(CB$1)*(NOT(ISBLANK(FD62)))</f>
        <v>0</v>
      </c>
      <c r="CC62" s="1">
        <f>POWER(0.925,FE62-1)*CC$7*(1+(CC$8/100))*(CC$1)*(NOT(ISBLANK(FE62)))</f>
        <v>0</v>
      </c>
      <c r="CD62" s="1">
        <f>POWER(0.925,FF62-1)*CD$7*(1+(CD$8/100))*(CD$1)*(NOT(ISBLANK(FF62)))</f>
        <v>0</v>
      </c>
      <c r="CE62" s="1">
        <f>POWER(0.925,FG62-1)*CE$7*(1+(CE$8/100))*(CE$1)*(NOT(ISBLANK(FG62)))</f>
        <v>0</v>
      </c>
      <c r="CF62" s="1">
        <f>POWER(0.925,FH62-1)*CF$7*(1+(CF$8/100))*(CF$1)*(NOT(ISBLANK(FH62)))</f>
        <v>0</v>
      </c>
      <c r="CG62" s="1">
        <f>POWER(0.925,FI62-1)*CG$7*(1+(CG$8/100))*(CG$1)*(NOT(ISBLANK(FI62)))</f>
        <v>0</v>
      </c>
      <c r="CH62" s="1">
        <f>POWER(0.925,FJ62-1)*CH$7*(1+(CH$8/100))*(CH$1)*(NOT(ISBLANK(FJ62)))</f>
        <v>0</v>
      </c>
      <c r="CI62" s="1">
        <f>POWER(0.925,FK62-1)*CI$7*(1+(CI$8/100))*(CI$1)*(NOT(ISBLANK(FK62)))</f>
        <v>0</v>
      </c>
      <c r="CJ62" s="1">
        <f>POWER(0.925,FL62-1)*CJ$7*(1+(CJ$8/100))*(CJ$1)*(NOT(ISBLANK(FL62)))</f>
        <v>0</v>
      </c>
      <c r="CK62" s="1">
        <f>POWER(0.925,FM62-1)*CK$7*(1+(CK$8/100))*(CK$1)*(NOT(ISBLANK(FM62)))</f>
        <v>0</v>
      </c>
      <c r="CL62" s="1">
        <f>POWER(0.925,FN62-1)*CL$7*(1+(CL$8/100))*(CL$1)*(NOT(ISBLANK(FN62)))</f>
        <v>0</v>
      </c>
      <c r="CM62" s="1">
        <f>POWER(0.925,FO62-1)*CM$7*(1+(CM$8/100))*(CM$1)*(NOT(ISBLANK(FO62)))</f>
        <v>0</v>
      </c>
      <c r="CN62" s="1">
        <f>POWER(0.925,FP62-1)*CN$7*(1+(CN$8/100))*(CN$1)*(NOT(ISBLANK(FP62)))</f>
        <v>0</v>
      </c>
      <c r="CO62" s="1">
        <f>POWER(0.925,FQ62-1)*CO$7*(1+(CO$8/100))*(CO$1)*(NOT(ISBLANK(FQ62)))</f>
        <v>0</v>
      </c>
      <c r="CP62" s="1">
        <f>POWER(0.925,FR62-1)*CP$7*(1+(CP$8/100))*(CP$1)*(NOT(ISBLANK(FR62)))</f>
        <v>0</v>
      </c>
      <c r="CQ62" s="1">
        <f>POWER(0.925,FS62-1)*CQ$7*(1+(CQ$8/100))*(CQ$1)*(NOT(ISBLANK(FS62)))</f>
        <v>0</v>
      </c>
      <c r="CR62" s="1">
        <f>POWER(0.925,FT62-1)*CR$7*(1+(CR$8/100))*(CR$1)*(NOT(ISBLANK(FT62)))</f>
        <v>0</v>
      </c>
      <c r="CS62" s="1">
        <f>POWER(0.925,FU62-1)*CS$7*(1+(CS$8/100))*(CS$1)*(NOT(ISBLANK(FU62)))</f>
        <v>0</v>
      </c>
      <c r="CT62" s="1">
        <f>POWER(0.925,FV62-1)*CT$7*(1+(CT$8/100))*(CT$1)*(NOT(ISBLANK(FV62)))</f>
        <v>0</v>
      </c>
      <c r="CU62" s="1">
        <f>POWER(0.925,FW62-1)*CU$7*(1+(CU$8/100))*(CU$1)*(NOT(ISBLANK(FW62)))</f>
        <v>0</v>
      </c>
      <c r="CV62" s="1">
        <f>POWER(0.925,FX62-1)*CV$7*(1+(CV$8/100))*(CV$1)*(NOT(ISBLANK(FX62)))</f>
        <v>0</v>
      </c>
      <c r="CW62" s="1">
        <f>POWER(0.925,FY62-1)*CW$7*(1+(CW$8/100))*(CW$1)*(NOT(ISBLANK(FY62)))</f>
        <v>0</v>
      </c>
      <c r="CX62" s="1"/>
      <c r="CY62" s="1"/>
      <c r="EG62" s="1">
        <v>4</v>
      </c>
      <c r="EX62" s="1">
        <v>14</v>
      </c>
      <c r="FI62" s="1">
        <v>19</v>
      </c>
    </row>
    <row r="63" spans="1:167">
      <c r="A63" s="1">
        <f>1+A62</f>
        <v>54</v>
      </c>
      <c r="B63" s="1" t="s">
        <v>52</v>
      </c>
      <c r="C63" s="18">
        <f>IF(H63=H62,C62,(A63))</f>
        <v>54</v>
      </c>
      <c r="D63" s="18">
        <v>1</v>
      </c>
      <c r="E63" s="2" t="str">
        <f>IF(C63&gt;D63,CONCATENATE("↓",(C63-D63)),(IF(C63=D63,"↔",CONCATENATE("↑",(D63-C63)))))</f>
        <v>↓53</v>
      </c>
      <c r="F63" s="1" t="s">
        <v>50</v>
      </c>
      <c r="G63" s="1" t="s">
        <v>14</v>
      </c>
      <c r="H63" s="8">
        <f>SUM(K63:T63)</f>
        <v>59.812210254360359</v>
      </c>
      <c r="I63" s="1">
        <f>COUNTIF(V63:BA63,"&gt;0")</f>
        <v>0</v>
      </c>
      <c r="J63" s="1">
        <f>COUNTIF(BB63:CW63,"&gt;0")</f>
        <v>1</v>
      </c>
      <c r="K63" s="8">
        <f>LARGE($V63:$BA63,1)</f>
        <v>0</v>
      </c>
      <c r="L63" s="8">
        <f>LARGE($V63:$BA63,2)</f>
        <v>0</v>
      </c>
      <c r="M63" s="8">
        <f>LARGE($V63:$BA63,3)</f>
        <v>0</v>
      </c>
      <c r="N63" s="8">
        <f>LARGE($V63:$BA63,4)</f>
        <v>0</v>
      </c>
      <c r="O63" s="8">
        <f>LARGE($V63:$BA63,5)</f>
        <v>0</v>
      </c>
      <c r="P63" s="8">
        <f>LARGE($BB63:$CW63,1)</f>
        <v>59.812210254360359</v>
      </c>
      <c r="Q63" s="8">
        <f>LARGE($BB63:$CW63,2)</f>
        <v>0</v>
      </c>
      <c r="R63" s="8">
        <f>LARGE($BB63:$CW63,3)</f>
        <v>0</v>
      </c>
      <c r="S63" s="8">
        <f>LARGE($BB63:$CW63,4)</f>
        <v>0</v>
      </c>
      <c r="T63" s="8">
        <f>LARGE($BB63:$CW63,5)</f>
        <v>0</v>
      </c>
      <c r="V63" s="1">
        <f>POWER(0.925,CX63-1)*V$7*(1+(V$8/100))*(V$1)*(NOT(ISBLANK(CX63)))</f>
        <v>0</v>
      </c>
      <c r="W63" s="1">
        <f>POWER(0.925,CY63-1)*W$7*(1+(W$8/100))*(W$1)*(NOT(ISBLANK(CY63)))</f>
        <v>0</v>
      </c>
      <c r="X63" s="1">
        <f>POWER(0.925,CZ63-1)*X$7*(1+(X$8/100))*(X$1)*(NOT(ISBLANK(CZ63)))</f>
        <v>0</v>
      </c>
      <c r="Y63" s="1">
        <f>POWER(0.925,DA63-1)*Y$7*(1+(Y$8/100))*(Y$1)*(NOT(ISBLANK(DA63)))</f>
        <v>0</v>
      </c>
      <c r="Z63" s="1">
        <f>POWER(0.925,DB63-1)*Z$7*(1+(Z$8/100))*(Z$1)*(NOT(ISBLANK(DB63)))</f>
        <v>0</v>
      </c>
      <c r="AA63" s="1">
        <f>POWER(0.925,DC63-1)*AA$7*(1+(AA$8/100))*(AA$1)*(NOT(ISBLANK(DC63)))</f>
        <v>0</v>
      </c>
      <c r="AB63" s="1">
        <f>POWER(0.925,DD63-1)*AB$7*(1+(AB$8/100))*(AB$1)*(NOT(ISBLANK(DD63)))</f>
        <v>0</v>
      </c>
      <c r="AC63" s="1">
        <f>POWER(0.925,DE63-1)*AC$7*(1+(AC$8/100))*(AC$1)*(NOT(ISBLANK(DE63)))</f>
        <v>0</v>
      </c>
      <c r="AD63" s="1">
        <f>POWER(0.925,DF63-1)*AD$7*(1+(AD$8/100))*(AD$1)*(NOT(ISBLANK(DF63)))</f>
        <v>0</v>
      </c>
      <c r="AE63" s="1">
        <f>POWER(0.925,DG63-1)*AE$7*(1+(AE$8/100))*(AE$1)*(NOT(ISBLANK(DG63)))</f>
        <v>0</v>
      </c>
      <c r="AF63" s="1">
        <f>POWER(0.925,DH63-1)*AF$7*(1+(AF$8/100))*(AF$1)*(NOT(ISBLANK(DH63)))</f>
        <v>0</v>
      </c>
      <c r="AG63" s="1">
        <f>POWER(0.925,DI63-1)*AG$7*(1+(AG$8/100))*(AG$1)*(NOT(ISBLANK(DI63)))</f>
        <v>0</v>
      </c>
      <c r="AH63" s="1">
        <f>POWER(0.925,DJ63-1)*AH$7*(1+(AH$8/100))*(AH$1)*(NOT(ISBLANK(DJ63)))</f>
        <v>0</v>
      </c>
      <c r="AI63" s="1">
        <f>POWER(0.925,DK63-1)*AI$7*(1+(AI$8/100))*(AI$1)*(NOT(ISBLANK(DK63)))</f>
        <v>0</v>
      </c>
      <c r="AJ63" s="1">
        <f>POWER(0.925,DL63-1)*AJ$7*(1+(AJ$8/100))*(AJ$1)*(NOT(ISBLANK(DL63)))</f>
        <v>0</v>
      </c>
      <c r="AK63" s="1">
        <f>POWER(0.925,DM63-1)*AK$7*(1+(AK$8/100))*(AK$1)*(NOT(ISBLANK(DM63)))</f>
        <v>0</v>
      </c>
      <c r="AL63" s="1">
        <f>POWER(0.925,DN63-1)*AL$7*(1+(AL$8/100))*(AL$1)*(NOT(ISBLANK(DN63)))</f>
        <v>0</v>
      </c>
      <c r="AM63" s="1">
        <f>POWER(0.925,DO63-1)*AM$7*(1+(AM$8/100))*(AM$1)*(NOT(ISBLANK(DO63)))</f>
        <v>0</v>
      </c>
      <c r="AN63" s="1">
        <f>POWER(0.925,DP63-1)*AN$7*(1+(AN$8/100))*(AN$1)*(NOT(ISBLANK(DP63)))</f>
        <v>0</v>
      </c>
      <c r="AO63" s="1">
        <f>POWER(0.925,DQ63-1)*AO$7*(1+(AO$8/100))*(AO$1)*(NOT(ISBLANK(DQ63)))</f>
        <v>0</v>
      </c>
      <c r="AP63" s="1">
        <f>POWER(0.925,DR63-1)*AP$7*(1+(AP$8/100))*(AP$1)*(NOT(ISBLANK(DR63)))</f>
        <v>0</v>
      </c>
      <c r="AQ63" s="1">
        <f>POWER(0.925,DS63-1)*AQ$7*(1+(AQ$8/100))*(AQ$1)*(NOT(ISBLANK(DS63)))</f>
        <v>0</v>
      </c>
      <c r="AR63" s="1">
        <f>POWER(0.925,DT63-1)*AR$7*(1+(AR$8/100))*(AR$1)*(NOT(ISBLANK(DT63)))</f>
        <v>0</v>
      </c>
      <c r="AS63" s="1">
        <f>POWER(0.925,DU63-1)*AS$7*(1+(AS$8/100))*(AS$1)*(NOT(ISBLANK(DU63)))</f>
        <v>0</v>
      </c>
      <c r="AT63" s="1">
        <f>POWER(0.925,DV63-1)*AT$7*(1+(AT$8/100))*(AT$1)*(NOT(ISBLANK(DV63)))</f>
        <v>0</v>
      </c>
      <c r="AU63" s="1">
        <f>POWER(0.925,DW63-1)*AU$7*(1+(AU$8/100))*(AU$1)*(NOT(ISBLANK(DW63)))</f>
        <v>0</v>
      </c>
      <c r="AV63" s="1">
        <f>POWER(0.925,DX63-1)*AV$7*(1+(AV$8/100))*(AV$1)*(NOT(ISBLANK(DX63)))</f>
        <v>0</v>
      </c>
      <c r="AW63" s="1">
        <f>POWER(0.925,DY63-1)*AW$7*(1+(AW$8/100))*(AW$1)*(NOT(ISBLANK(DY63)))</f>
        <v>0</v>
      </c>
      <c r="AX63" s="1">
        <f>POWER(0.925,DZ63-1)*AX$7*(1+(AX$8/100))*(AX$1)*(NOT(ISBLANK(DZ63)))</f>
        <v>0</v>
      </c>
      <c r="AY63" s="1">
        <f>POWER(0.925,EA63-1)*AY$7*(1+(AY$8/100))*(AY$1)*(NOT(ISBLANK(EA63)))</f>
        <v>0</v>
      </c>
      <c r="AZ63" s="1">
        <f>POWER(0.925,EB63-1)*AZ$7*(1+(AZ$8/100))*(AZ$1)*(NOT(ISBLANK(EB63)))</f>
        <v>0</v>
      </c>
      <c r="BA63" s="1">
        <f>POWER(0.925,EC63-1)*BA$7*(1+(BA$8/100))*(BA$1)*(NOT(ISBLANK(EC63)))</f>
        <v>0</v>
      </c>
      <c r="BB63" s="1">
        <f>POWER(0.925,ED63-1)*BB$7*(1+(BB$8/100))*(BB$1)*(NOT(ISBLANK(ED63)))</f>
        <v>0</v>
      </c>
      <c r="BC63" s="1">
        <f>POWER(0.925,EE63-1)*BC$7*(1+(BC$8/100))*(BC$1)*(NOT(ISBLANK(EE63)))</f>
        <v>0</v>
      </c>
      <c r="BD63" s="1">
        <f>POWER(0.925,EF63-1)*BD$7*(1+(BD$8/100))*(BD$1)*(NOT(ISBLANK(EF63)))</f>
        <v>0</v>
      </c>
      <c r="BE63" s="1">
        <f>POWER(0.925,EG63-1)*BE$7*(1+(BE$8/100))*(BE$1)*(NOT(ISBLANK(EG63)))</f>
        <v>0</v>
      </c>
      <c r="BF63" s="1">
        <f>POWER(0.925,EH63-1)*BF$7*(1+(BF$8/100))*(BF$1)*(NOT(ISBLANK(EH63)))</f>
        <v>0</v>
      </c>
      <c r="BG63" s="1">
        <f>POWER(0.925,EI63-1)*BG$7*(1+(BG$8/100))*(BG$1)*(NOT(ISBLANK(EI63)))</f>
        <v>59.812210254360359</v>
      </c>
      <c r="BH63" s="1">
        <f>POWER(0.925,EJ63-1)*BH$7*(1+(BH$8/100))*(BH$1)*(NOT(ISBLANK(EJ63)))</f>
        <v>0</v>
      </c>
      <c r="BI63" s="1">
        <f>POWER(0.925,EK63-1)*BI$7*(1+(BI$8/100))*(BI$1)*(NOT(ISBLANK(EK63)))</f>
        <v>0</v>
      </c>
      <c r="BJ63" s="1">
        <f>POWER(0.925,EL63-1)*BJ$7*(1+(BJ$8/100))*(BJ$1)*(NOT(ISBLANK(EL63)))</f>
        <v>0</v>
      </c>
      <c r="BK63" s="1">
        <f>POWER(0.925,EM63-1)*BK$7*(1+(BK$8/100))*(BK$1)*(NOT(ISBLANK(EM63)))</f>
        <v>0</v>
      </c>
      <c r="BL63" s="1">
        <f>POWER(0.925,EN63-1)*BL$7*(1+(BL$8/100))*(BL$1)*(NOT(ISBLANK(EN63)))</f>
        <v>0</v>
      </c>
      <c r="BM63" s="1">
        <f>POWER(0.925,EO63-1)*BM$7*(1+(BM$8/100))*(BM$1)*(NOT(ISBLANK(EO63)))</f>
        <v>0</v>
      </c>
      <c r="BN63" s="1">
        <f>POWER(0.925,EP63-1)*BN$7*(1+(BN$8/100))*(BN$1)*(NOT(ISBLANK(EP63)))</f>
        <v>0</v>
      </c>
      <c r="BO63" s="1">
        <f>POWER(0.925,EQ63-1)*BO$7*(1+(BO$8/100))*(BO$1)*(NOT(ISBLANK(EQ63)))</f>
        <v>0</v>
      </c>
      <c r="BP63" s="1">
        <f>POWER(0.925,ER63-1)*BP$7*(1+(BP$8/100))*(BP$1)*(NOT(ISBLANK(ER63)))</f>
        <v>0</v>
      </c>
      <c r="BQ63" s="1">
        <f>POWER(0.925,ES63-1)*BQ$7*(1+(BQ$8/100))*(BQ$1)*(NOT(ISBLANK(ES63)))</f>
        <v>0</v>
      </c>
      <c r="BR63" s="1">
        <f>POWER(0.925,ET63-1)*BR$7*(1+(BR$8/100))*(BR$1)*(NOT(ISBLANK(ET63)))</f>
        <v>0</v>
      </c>
      <c r="BS63" s="1">
        <f>POWER(0.925,EU63-1)*BS$7*(1+(BS$8/100))*(BS$1)*(NOT(ISBLANK(EU63)))</f>
        <v>0</v>
      </c>
      <c r="BT63" s="1">
        <f>POWER(0.925,EV63-1)*BT$7*(1+(BT$8/100))*(BT$1)*(NOT(ISBLANK(EV63)))</f>
        <v>0</v>
      </c>
      <c r="BU63" s="1">
        <f>POWER(0.925,EW63-1)*BU$7*(1+(BU$8/100))*(BU$1)*(NOT(ISBLANK(EW63)))</f>
        <v>0</v>
      </c>
      <c r="BV63" s="1">
        <f>POWER(0.925,EX63-1)*BV$7*(1+(BV$8/100))*(BV$1)*(NOT(ISBLANK(EX63)))</f>
        <v>0</v>
      </c>
      <c r="BW63" s="1">
        <f>POWER(0.925,EY63-1)*BW$7*(1+(BW$8/100))*(BW$1)*(NOT(ISBLANK(EY63)))</f>
        <v>0</v>
      </c>
      <c r="BX63" s="1">
        <f>POWER(0.925,EZ63-1)*BX$7*(1+(BX$8/100))*(BX$1)*(NOT(ISBLANK(EZ63)))</f>
        <v>0</v>
      </c>
      <c r="BY63" s="1">
        <f>POWER(0.925,FA63-1)*BY$7*(1+(BY$8/100))*(BY$1)*(NOT(ISBLANK(FA63)))</f>
        <v>0</v>
      </c>
      <c r="BZ63" s="1">
        <f>POWER(0.925,FB63-1)*BZ$7*(1+(BZ$8/100))*(BZ$1)*(NOT(ISBLANK(FB63)))</f>
        <v>0</v>
      </c>
      <c r="CA63" s="1">
        <f>POWER(0.925,FC63-1)*CA$7*(1+(CA$8/100))*(CA$1)*(NOT(ISBLANK(FC63)))</f>
        <v>0</v>
      </c>
      <c r="CB63" s="1">
        <f>POWER(0.925,FD63-1)*CB$7*(1+(CB$8/100))*(CB$1)*(NOT(ISBLANK(FD63)))</f>
        <v>0</v>
      </c>
      <c r="CC63" s="1">
        <f>POWER(0.925,FE63-1)*CC$7*(1+(CC$8/100))*(CC$1)*(NOT(ISBLANK(FE63)))</f>
        <v>0</v>
      </c>
      <c r="CD63" s="1">
        <f>POWER(0.925,FF63-1)*CD$7*(1+(CD$8/100))*(CD$1)*(NOT(ISBLANK(FF63)))</f>
        <v>0</v>
      </c>
      <c r="CE63" s="1">
        <f>POWER(0.925,FG63-1)*CE$7*(1+(CE$8/100))*(CE$1)*(NOT(ISBLANK(FG63)))</f>
        <v>0</v>
      </c>
      <c r="CF63" s="1">
        <f>POWER(0.925,FH63-1)*CF$7*(1+(CF$8/100))*(CF$1)*(NOT(ISBLANK(FH63)))</f>
        <v>0</v>
      </c>
      <c r="CG63" s="1">
        <f>POWER(0.925,FI63-1)*CG$7*(1+(CG$8/100))*(CG$1)*(NOT(ISBLANK(FI63)))</f>
        <v>0</v>
      </c>
      <c r="CH63" s="1">
        <f>POWER(0.925,FJ63-1)*CH$7*(1+(CH$8/100))*(CH$1)*(NOT(ISBLANK(FJ63)))</f>
        <v>0</v>
      </c>
      <c r="CI63" s="1">
        <f>POWER(0.925,FK63-1)*CI$7*(1+(CI$8/100))*(CI$1)*(NOT(ISBLANK(FK63)))</f>
        <v>0</v>
      </c>
      <c r="CJ63" s="1">
        <f>POWER(0.925,FL63-1)*CJ$7*(1+(CJ$8/100))*(CJ$1)*(NOT(ISBLANK(FL63)))</f>
        <v>0</v>
      </c>
      <c r="CK63" s="1">
        <f>POWER(0.925,FM63-1)*CK$7*(1+(CK$8/100))*(CK$1)*(NOT(ISBLANK(FM63)))</f>
        <v>0</v>
      </c>
      <c r="CL63" s="1">
        <f>POWER(0.925,FN63-1)*CL$7*(1+(CL$8/100))*(CL$1)*(NOT(ISBLANK(FN63)))</f>
        <v>0</v>
      </c>
      <c r="CM63" s="1">
        <f>POWER(0.925,FO63-1)*CM$7*(1+(CM$8/100))*(CM$1)*(NOT(ISBLANK(FO63)))</f>
        <v>0</v>
      </c>
      <c r="CN63" s="1">
        <f>POWER(0.925,FP63-1)*CN$7*(1+(CN$8/100))*(CN$1)*(NOT(ISBLANK(FP63)))</f>
        <v>0</v>
      </c>
      <c r="CO63" s="1">
        <f>POWER(0.925,FQ63-1)*CO$7*(1+(CO$8/100))*(CO$1)*(NOT(ISBLANK(FQ63)))</f>
        <v>0</v>
      </c>
      <c r="CP63" s="1">
        <f>POWER(0.925,FR63-1)*CP$7*(1+(CP$8/100))*(CP$1)*(NOT(ISBLANK(FR63)))</f>
        <v>0</v>
      </c>
      <c r="CQ63" s="1">
        <f>POWER(0.925,FS63-1)*CQ$7*(1+(CQ$8/100))*(CQ$1)*(NOT(ISBLANK(FS63)))</f>
        <v>0</v>
      </c>
      <c r="CR63" s="1">
        <f>POWER(0.925,FT63-1)*CR$7*(1+(CR$8/100))*(CR$1)*(NOT(ISBLANK(FT63)))</f>
        <v>0</v>
      </c>
      <c r="CS63" s="1">
        <f>POWER(0.925,FU63-1)*CS$7*(1+(CS$8/100))*(CS$1)*(NOT(ISBLANK(FU63)))</f>
        <v>0</v>
      </c>
      <c r="CT63" s="1">
        <f>POWER(0.925,FV63-1)*CT$7*(1+(CT$8/100))*(CT$1)*(NOT(ISBLANK(FV63)))</f>
        <v>0</v>
      </c>
      <c r="CU63" s="1">
        <f>POWER(0.925,FW63-1)*CU$7*(1+(CU$8/100))*(CU$1)*(NOT(ISBLANK(FW63)))</f>
        <v>0</v>
      </c>
      <c r="CV63" s="1">
        <f>POWER(0.925,FX63-1)*CV$7*(1+(CV$8/100))*(CV$1)*(NOT(ISBLANK(FX63)))</f>
        <v>0</v>
      </c>
      <c r="CW63" s="1">
        <f>POWER(0.925,FY63-1)*CW$7*(1+(CW$8/100))*(CW$1)*(NOT(ISBLANK(FY63)))</f>
        <v>0</v>
      </c>
      <c r="CX63" s="1"/>
      <c r="CY63" s="1"/>
      <c r="EI63" s="1">
        <v>6</v>
      </c>
      <c r="EW63" s="1">
        <v>6</v>
      </c>
      <c r="EX63" s="1">
        <v>2</v>
      </c>
      <c r="FB63" s="1">
        <v>16</v>
      </c>
      <c r="FC63" s="1">
        <v>7</v>
      </c>
      <c r="FG63" s="1">
        <v>19</v>
      </c>
    </row>
    <row r="64" spans="1:167">
      <c r="A64" s="1">
        <f>1+A63</f>
        <v>55</v>
      </c>
      <c r="B64" s="1" t="s">
        <v>52</v>
      </c>
      <c r="C64" s="18">
        <f>IF(H64=H63,C63,(A64))</f>
        <v>55</v>
      </c>
      <c r="D64" s="18">
        <v>1</v>
      </c>
      <c r="E64" s="2" t="str">
        <f>IF(C64&gt;D64,CONCATENATE("↓",(C64-D64)),(IF(C64=D64,"↔",CONCATENATE("↑",(D64-C64)))))</f>
        <v>↓54</v>
      </c>
      <c r="F64" s="1" t="s">
        <v>142</v>
      </c>
      <c r="G64" s="1" t="s">
        <v>14</v>
      </c>
      <c r="H64" s="8">
        <f>SUM(K64:T64)</f>
        <v>55.326294485283348</v>
      </c>
      <c r="I64" s="1">
        <f>COUNTIF(V64:BA64,"&gt;0")</f>
        <v>0</v>
      </c>
      <c r="J64" s="1">
        <f>COUNTIF(BB64:CW64,"&gt;0")</f>
        <v>1</v>
      </c>
      <c r="K64" s="8">
        <f>LARGE($V64:$BA64,1)</f>
        <v>0</v>
      </c>
      <c r="L64" s="8">
        <f>LARGE($V64:$BA64,2)</f>
        <v>0</v>
      </c>
      <c r="M64" s="8">
        <f>LARGE($V64:$BA64,3)</f>
        <v>0</v>
      </c>
      <c r="N64" s="8">
        <f>LARGE($V64:$BA64,4)</f>
        <v>0</v>
      </c>
      <c r="O64" s="8">
        <f>LARGE($V64:$BA64,5)</f>
        <v>0</v>
      </c>
      <c r="P64" s="8">
        <f>LARGE($BB64:$CW64,1)</f>
        <v>55.326294485283348</v>
      </c>
      <c r="Q64" s="8">
        <f>LARGE($BB64:$CW64,2)</f>
        <v>0</v>
      </c>
      <c r="R64" s="8">
        <f>LARGE($BB64:$CW64,3)</f>
        <v>0</v>
      </c>
      <c r="S64" s="8">
        <f>LARGE($BB64:$CW64,4)</f>
        <v>0</v>
      </c>
      <c r="T64" s="8">
        <f>LARGE($BB64:$CW64,5)</f>
        <v>0</v>
      </c>
      <c r="V64" s="1">
        <f>POWER(0.925,CX64-1)*V$7*(1+(V$8/100))*(V$1)*(NOT(ISBLANK(CX64)))</f>
        <v>0</v>
      </c>
      <c r="W64" s="1">
        <f>POWER(0.925,CY64-1)*W$7*(1+(W$8/100))*(W$1)*(NOT(ISBLANK(CY64)))</f>
        <v>0</v>
      </c>
      <c r="X64" s="1">
        <f>POWER(0.925,CZ64-1)*X$7*(1+(X$8/100))*(X$1)*(NOT(ISBLANK(CZ64)))</f>
        <v>0</v>
      </c>
      <c r="Y64" s="1">
        <f>POWER(0.925,DA64-1)*Y$7*(1+(Y$8/100))*(Y$1)*(NOT(ISBLANK(DA64)))</f>
        <v>0</v>
      </c>
      <c r="Z64" s="1">
        <f>POWER(0.925,DB64-1)*Z$7*(1+(Z$8/100))*(Z$1)*(NOT(ISBLANK(DB64)))</f>
        <v>0</v>
      </c>
      <c r="AA64" s="1">
        <f>POWER(0.925,DC64-1)*AA$7*(1+(AA$8/100))*(AA$1)*(NOT(ISBLANK(DC64)))</f>
        <v>0</v>
      </c>
      <c r="AB64" s="1">
        <f>POWER(0.925,DD64-1)*AB$7*(1+(AB$8/100))*(AB$1)*(NOT(ISBLANK(DD64)))</f>
        <v>0</v>
      </c>
      <c r="AC64" s="1">
        <f>POWER(0.925,DE64-1)*AC$7*(1+(AC$8/100))*(AC$1)*(NOT(ISBLANK(DE64)))</f>
        <v>0</v>
      </c>
      <c r="AD64" s="1">
        <f>POWER(0.925,DF64-1)*AD$7*(1+(AD$8/100))*(AD$1)*(NOT(ISBLANK(DF64)))</f>
        <v>0</v>
      </c>
      <c r="AE64" s="1">
        <f>POWER(0.925,DG64-1)*AE$7*(1+(AE$8/100))*(AE$1)*(NOT(ISBLANK(DG64)))</f>
        <v>0</v>
      </c>
      <c r="AF64" s="1">
        <f>POWER(0.925,DH64-1)*AF$7*(1+(AF$8/100))*(AF$1)*(NOT(ISBLANK(DH64)))</f>
        <v>0</v>
      </c>
      <c r="AG64" s="1">
        <f>POWER(0.925,DI64-1)*AG$7*(1+(AG$8/100))*(AG$1)*(NOT(ISBLANK(DI64)))</f>
        <v>0</v>
      </c>
      <c r="AH64" s="1">
        <f>POWER(0.925,DJ64-1)*AH$7*(1+(AH$8/100))*(AH$1)*(NOT(ISBLANK(DJ64)))</f>
        <v>0</v>
      </c>
      <c r="AI64" s="1">
        <f>POWER(0.925,DK64-1)*AI$7*(1+(AI$8/100))*(AI$1)*(NOT(ISBLANK(DK64)))</f>
        <v>0</v>
      </c>
      <c r="AJ64" s="1">
        <f>POWER(0.925,DL64-1)*AJ$7*(1+(AJ$8/100))*(AJ$1)*(NOT(ISBLANK(DL64)))</f>
        <v>0</v>
      </c>
      <c r="AK64" s="1">
        <f>POWER(0.925,DM64-1)*AK$7*(1+(AK$8/100))*(AK$1)*(NOT(ISBLANK(DM64)))</f>
        <v>0</v>
      </c>
      <c r="AL64" s="1">
        <f>POWER(0.925,DN64-1)*AL$7*(1+(AL$8/100))*(AL$1)*(NOT(ISBLANK(DN64)))</f>
        <v>0</v>
      </c>
      <c r="AM64" s="1">
        <f>POWER(0.925,DO64-1)*AM$7*(1+(AM$8/100))*(AM$1)*(NOT(ISBLANK(DO64)))</f>
        <v>0</v>
      </c>
      <c r="AN64" s="1">
        <f>POWER(0.925,DP64-1)*AN$7*(1+(AN$8/100))*(AN$1)*(NOT(ISBLANK(DP64)))</f>
        <v>0</v>
      </c>
      <c r="AO64" s="1">
        <f>POWER(0.925,DQ64-1)*AO$7*(1+(AO$8/100))*(AO$1)*(NOT(ISBLANK(DQ64)))</f>
        <v>0</v>
      </c>
      <c r="AP64" s="1">
        <f>POWER(0.925,DR64-1)*AP$7*(1+(AP$8/100))*(AP$1)*(NOT(ISBLANK(DR64)))</f>
        <v>0</v>
      </c>
      <c r="AQ64" s="1">
        <f>POWER(0.925,DS64-1)*AQ$7*(1+(AQ$8/100))*(AQ$1)*(NOT(ISBLANK(DS64)))</f>
        <v>0</v>
      </c>
      <c r="AR64" s="1">
        <f>POWER(0.925,DT64-1)*AR$7*(1+(AR$8/100))*(AR$1)*(NOT(ISBLANK(DT64)))</f>
        <v>0</v>
      </c>
      <c r="AS64" s="1">
        <f>POWER(0.925,DU64-1)*AS$7*(1+(AS$8/100))*(AS$1)*(NOT(ISBLANK(DU64)))</f>
        <v>0</v>
      </c>
      <c r="AT64" s="1">
        <f>POWER(0.925,DV64-1)*AT$7*(1+(AT$8/100))*(AT$1)*(NOT(ISBLANK(DV64)))</f>
        <v>0</v>
      </c>
      <c r="AU64" s="1">
        <f>POWER(0.925,DW64-1)*AU$7*(1+(AU$8/100))*(AU$1)*(NOT(ISBLANK(DW64)))</f>
        <v>0</v>
      </c>
      <c r="AV64" s="1">
        <f>POWER(0.925,DX64-1)*AV$7*(1+(AV$8/100))*(AV$1)*(NOT(ISBLANK(DX64)))</f>
        <v>0</v>
      </c>
      <c r="AW64" s="1">
        <f>POWER(0.925,DY64-1)*AW$7*(1+(AW$8/100))*(AW$1)*(NOT(ISBLANK(DY64)))</f>
        <v>0</v>
      </c>
      <c r="AX64" s="1">
        <f>POWER(0.925,DZ64-1)*AX$7*(1+(AX$8/100))*(AX$1)*(NOT(ISBLANK(DZ64)))</f>
        <v>0</v>
      </c>
      <c r="AY64" s="1">
        <f>POWER(0.925,EA64-1)*AY$7*(1+(AY$8/100))*(AY$1)*(NOT(ISBLANK(EA64)))</f>
        <v>0</v>
      </c>
      <c r="AZ64" s="1">
        <f>POWER(0.925,EB64-1)*AZ$7*(1+(AZ$8/100))*(AZ$1)*(NOT(ISBLANK(EB64)))</f>
        <v>0</v>
      </c>
      <c r="BA64" s="1">
        <f>POWER(0.925,EC64-1)*BA$7*(1+(BA$8/100))*(BA$1)*(NOT(ISBLANK(EC64)))</f>
        <v>0</v>
      </c>
      <c r="BB64" s="1">
        <f>POWER(0.925,ED64-1)*BB$7*(1+(BB$8/100))*(BB$1)*(NOT(ISBLANK(ED64)))</f>
        <v>0</v>
      </c>
      <c r="BC64" s="1">
        <f>POWER(0.925,EE64-1)*BC$7*(1+(BC$8/100))*(BC$1)*(NOT(ISBLANK(EE64)))</f>
        <v>0</v>
      </c>
      <c r="BD64" s="1">
        <f>POWER(0.925,EF64-1)*BD$7*(1+(BD$8/100))*(BD$1)*(NOT(ISBLANK(EF64)))</f>
        <v>55.326294485283348</v>
      </c>
      <c r="BE64" s="1">
        <f>POWER(0.925,EG64-1)*BE$7*(1+(BE$8/100))*(BE$1)*(NOT(ISBLANK(EG64)))</f>
        <v>0</v>
      </c>
      <c r="BF64" s="1">
        <f>POWER(0.925,EH64-1)*BF$7*(1+(BF$8/100))*(BF$1)*(NOT(ISBLANK(EH64)))</f>
        <v>0</v>
      </c>
      <c r="BG64" s="1">
        <f>POWER(0.925,EI64-1)*BG$7*(1+(BG$8/100))*(BG$1)*(NOT(ISBLANK(EI64)))</f>
        <v>0</v>
      </c>
      <c r="BH64" s="1">
        <f>POWER(0.925,EJ64-1)*BH$7*(1+(BH$8/100))*(BH$1)*(NOT(ISBLANK(EJ64)))</f>
        <v>0</v>
      </c>
      <c r="BI64" s="1">
        <f>POWER(0.925,EK64-1)*BI$7*(1+(BI$8/100))*(BI$1)*(NOT(ISBLANK(EK64)))</f>
        <v>0</v>
      </c>
      <c r="BJ64" s="1">
        <f>POWER(0.925,EL64-1)*BJ$7*(1+(BJ$8/100))*(BJ$1)*(NOT(ISBLANK(EL64)))</f>
        <v>0</v>
      </c>
      <c r="BK64" s="1">
        <f>POWER(0.925,EM64-1)*BK$7*(1+(BK$8/100))*(BK$1)*(NOT(ISBLANK(EM64)))</f>
        <v>0</v>
      </c>
      <c r="BL64" s="1">
        <f>POWER(0.925,EN64-1)*BL$7*(1+(BL$8/100))*(BL$1)*(NOT(ISBLANK(EN64)))</f>
        <v>0</v>
      </c>
      <c r="BM64" s="1">
        <f>POWER(0.925,EO64-1)*BM$7*(1+(BM$8/100))*(BM$1)*(NOT(ISBLANK(EO64)))</f>
        <v>0</v>
      </c>
      <c r="BN64" s="1">
        <f>POWER(0.925,EP64-1)*BN$7*(1+(BN$8/100))*(BN$1)*(NOT(ISBLANK(EP64)))</f>
        <v>0</v>
      </c>
      <c r="BO64" s="1">
        <f>POWER(0.925,EQ64-1)*BO$7*(1+(BO$8/100))*(BO$1)*(NOT(ISBLANK(EQ64)))</f>
        <v>0</v>
      </c>
      <c r="BP64" s="1">
        <f>POWER(0.925,ER64-1)*BP$7*(1+(BP$8/100))*(BP$1)*(NOT(ISBLANK(ER64)))</f>
        <v>0</v>
      </c>
      <c r="BQ64" s="1">
        <f>POWER(0.925,ES64-1)*BQ$7*(1+(BQ$8/100))*(BQ$1)*(NOT(ISBLANK(ES64)))</f>
        <v>0</v>
      </c>
      <c r="BR64" s="1">
        <f>POWER(0.925,ET64-1)*BR$7*(1+(BR$8/100))*(BR$1)*(NOT(ISBLANK(ET64)))</f>
        <v>0</v>
      </c>
      <c r="BS64" s="1">
        <f>POWER(0.925,EU64-1)*BS$7*(1+(BS$8/100))*(BS$1)*(NOT(ISBLANK(EU64)))</f>
        <v>0</v>
      </c>
      <c r="BT64" s="1">
        <f>POWER(0.925,EV64-1)*BT$7*(1+(BT$8/100))*(BT$1)*(NOT(ISBLANK(EV64)))</f>
        <v>0</v>
      </c>
      <c r="BU64" s="1">
        <f>POWER(0.925,EW64-1)*BU$7*(1+(BU$8/100))*(BU$1)*(NOT(ISBLANK(EW64)))</f>
        <v>0</v>
      </c>
      <c r="BV64" s="1">
        <f>POWER(0.925,EX64-1)*BV$7*(1+(BV$8/100))*(BV$1)*(NOT(ISBLANK(EX64)))</f>
        <v>0</v>
      </c>
      <c r="BW64" s="1">
        <f>POWER(0.925,EY64-1)*BW$7*(1+(BW$8/100))*(BW$1)*(NOT(ISBLANK(EY64)))</f>
        <v>0</v>
      </c>
      <c r="BX64" s="1">
        <f>POWER(0.925,EZ64-1)*BX$7*(1+(BX$8/100))*(BX$1)*(NOT(ISBLANK(EZ64)))</f>
        <v>0</v>
      </c>
      <c r="BY64" s="1">
        <f>POWER(0.925,FA64-1)*BY$7*(1+(BY$8/100))*(BY$1)*(NOT(ISBLANK(FA64)))</f>
        <v>0</v>
      </c>
      <c r="BZ64" s="1">
        <f>POWER(0.925,FB64-1)*BZ$7*(1+(BZ$8/100))*(BZ$1)*(NOT(ISBLANK(FB64)))</f>
        <v>0</v>
      </c>
      <c r="CA64" s="1">
        <f>POWER(0.925,FC64-1)*CA$7*(1+(CA$8/100))*(CA$1)*(NOT(ISBLANK(FC64)))</f>
        <v>0</v>
      </c>
      <c r="CB64" s="1">
        <f>POWER(0.925,FD64-1)*CB$7*(1+(CB$8/100))*(CB$1)*(NOT(ISBLANK(FD64)))</f>
        <v>0</v>
      </c>
      <c r="CC64" s="1">
        <f>POWER(0.925,FE64-1)*CC$7*(1+(CC$8/100))*(CC$1)*(NOT(ISBLANK(FE64)))</f>
        <v>0</v>
      </c>
      <c r="CD64" s="1">
        <f>POWER(0.925,FF64-1)*CD$7*(1+(CD$8/100))*(CD$1)*(NOT(ISBLANK(FF64)))</f>
        <v>0</v>
      </c>
      <c r="CE64" s="1">
        <f>POWER(0.925,FG64-1)*CE$7*(1+(CE$8/100))*(CE$1)*(NOT(ISBLANK(FG64)))</f>
        <v>0</v>
      </c>
      <c r="CF64" s="1">
        <f>POWER(0.925,FH64-1)*CF$7*(1+(CF$8/100))*(CF$1)*(NOT(ISBLANK(FH64)))</f>
        <v>0</v>
      </c>
      <c r="CG64" s="1">
        <f>POWER(0.925,FI64-1)*CG$7*(1+(CG$8/100))*(CG$1)*(NOT(ISBLANK(FI64)))</f>
        <v>0</v>
      </c>
      <c r="CH64" s="1">
        <f>POWER(0.925,FJ64-1)*CH$7*(1+(CH$8/100))*(CH$1)*(NOT(ISBLANK(FJ64)))</f>
        <v>0</v>
      </c>
      <c r="CI64" s="1">
        <f>POWER(0.925,FK64-1)*CI$7*(1+(CI$8/100))*(CI$1)*(NOT(ISBLANK(FK64)))</f>
        <v>0</v>
      </c>
      <c r="CJ64" s="1">
        <f>POWER(0.925,FL64-1)*CJ$7*(1+(CJ$8/100))*(CJ$1)*(NOT(ISBLANK(FL64)))</f>
        <v>0</v>
      </c>
      <c r="CK64" s="1">
        <f>POWER(0.925,FM64-1)*CK$7*(1+(CK$8/100))*(CK$1)*(NOT(ISBLANK(FM64)))</f>
        <v>0</v>
      </c>
      <c r="CL64" s="1">
        <f>POWER(0.925,FN64-1)*CL$7*(1+(CL$8/100))*(CL$1)*(NOT(ISBLANK(FN64)))</f>
        <v>0</v>
      </c>
      <c r="CM64" s="1">
        <f>POWER(0.925,FO64-1)*CM$7*(1+(CM$8/100))*(CM$1)*(NOT(ISBLANK(FO64)))</f>
        <v>0</v>
      </c>
      <c r="CN64" s="1">
        <f>POWER(0.925,FP64-1)*CN$7*(1+(CN$8/100))*(CN$1)*(NOT(ISBLANK(FP64)))</f>
        <v>0</v>
      </c>
      <c r="CO64" s="1">
        <f>POWER(0.925,FQ64-1)*CO$7*(1+(CO$8/100))*(CO$1)*(NOT(ISBLANK(FQ64)))</f>
        <v>0</v>
      </c>
      <c r="CP64" s="1">
        <f>POWER(0.925,FR64-1)*CP$7*(1+(CP$8/100))*(CP$1)*(NOT(ISBLANK(FR64)))</f>
        <v>0</v>
      </c>
      <c r="CQ64" s="1">
        <f>POWER(0.925,FS64-1)*CQ$7*(1+(CQ$8/100))*(CQ$1)*(NOT(ISBLANK(FS64)))</f>
        <v>0</v>
      </c>
      <c r="CR64" s="1">
        <f>POWER(0.925,FT64-1)*CR$7*(1+(CR$8/100))*(CR$1)*(NOT(ISBLANK(FT64)))</f>
        <v>0</v>
      </c>
      <c r="CS64" s="1">
        <f>POWER(0.925,FU64-1)*CS$7*(1+(CS$8/100))*(CS$1)*(NOT(ISBLANK(FU64)))</f>
        <v>0</v>
      </c>
      <c r="CT64" s="1">
        <f>POWER(0.925,FV64-1)*CT$7*(1+(CT$8/100))*(CT$1)*(NOT(ISBLANK(FV64)))</f>
        <v>0</v>
      </c>
      <c r="CU64" s="1">
        <f>POWER(0.925,FW64-1)*CU$7*(1+(CU$8/100))*(CU$1)*(NOT(ISBLANK(FW64)))</f>
        <v>0</v>
      </c>
      <c r="CV64" s="1">
        <f>POWER(0.925,FX64-1)*CV$7*(1+(CV$8/100))*(CV$1)*(NOT(ISBLANK(FX64)))</f>
        <v>0</v>
      </c>
      <c r="CW64" s="1">
        <f>POWER(0.925,FY64-1)*CW$7*(1+(CW$8/100))*(CW$1)*(NOT(ISBLANK(FY64)))</f>
        <v>0</v>
      </c>
      <c r="CX64" s="1"/>
      <c r="CY64" s="1"/>
      <c r="EF64" s="1">
        <v>7</v>
      </c>
      <c r="EN64" s="1">
        <v>6</v>
      </c>
      <c r="EP64" s="1">
        <v>11</v>
      </c>
      <c r="EQ64" s="1">
        <v>13</v>
      </c>
      <c r="EV64" s="1">
        <v>8</v>
      </c>
      <c r="FF64" s="1">
        <v>2</v>
      </c>
    </row>
    <row r="65" spans="1:167">
      <c r="A65" s="1">
        <f>1+A64</f>
        <v>56</v>
      </c>
      <c r="B65" s="1" t="s">
        <v>52</v>
      </c>
      <c r="C65" s="18">
        <f>IF(H65=H64,C64,(A65))</f>
        <v>56</v>
      </c>
      <c r="D65" s="18">
        <v>1</v>
      </c>
      <c r="E65" s="2" t="str">
        <f>IF(C65&gt;D65,CONCATENATE("↓",(C65-D65)),(IF(C65=D65,"↔",CONCATENATE("↑",(D65-C65)))))</f>
        <v>↓55</v>
      </c>
      <c r="F65" s="1" t="s">
        <v>130</v>
      </c>
      <c r="G65" s="1" t="s">
        <v>21</v>
      </c>
      <c r="H65" s="8">
        <f>SUM(K65:T65)</f>
        <v>54.07362366674861</v>
      </c>
      <c r="I65" s="1">
        <f>COUNTIF(V65:BA65,"&gt;0")</f>
        <v>0</v>
      </c>
      <c r="J65" s="1">
        <f>COUNTIF(BB65:CW65,"&gt;0")</f>
        <v>1</v>
      </c>
      <c r="K65" s="8">
        <f>LARGE($V65:$BA65,1)</f>
        <v>0</v>
      </c>
      <c r="L65" s="8">
        <f>LARGE($V65:$BA65,2)</f>
        <v>0</v>
      </c>
      <c r="M65" s="8">
        <f>LARGE($V65:$BA65,3)</f>
        <v>0</v>
      </c>
      <c r="N65" s="8">
        <f>LARGE($V65:$BA65,4)</f>
        <v>0</v>
      </c>
      <c r="O65" s="8">
        <f>LARGE($V65:$BA65,5)</f>
        <v>0</v>
      </c>
      <c r="P65" s="8">
        <f>LARGE($BB65:$CW65,1)</f>
        <v>54.07362366674861</v>
      </c>
      <c r="Q65" s="8">
        <f>LARGE($BB65:$CW65,2)</f>
        <v>0</v>
      </c>
      <c r="R65" s="8">
        <f>LARGE($BB65:$CW65,3)</f>
        <v>0</v>
      </c>
      <c r="S65" s="8">
        <f>LARGE($BB65:$CW65,4)</f>
        <v>0</v>
      </c>
      <c r="T65" s="8">
        <f>LARGE($BB65:$CW65,5)</f>
        <v>0</v>
      </c>
      <c r="V65" s="1">
        <f>POWER(0.925,CX65-1)*V$7*(1+(V$8/100))*(V$1)*(NOT(ISBLANK(CX65)))</f>
        <v>0</v>
      </c>
      <c r="W65" s="1">
        <f>POWER(0.925,CY65-1)*W$7*(1+(W$8/100))*(W$1)*(NOT(ISBLANK(CY65)))</f>
        <v>0</v>
      </c>
      <c r="X65" s="1">
        <f>POWER(0.925,CZ65-1)*X$7*(1+(X$8/100))*(X$1)*(NOT(ISBLANK(CZ65)))</f>
        <v>0</v>
      </c>
      <c r="Y65" s="1">
        <f>POWER(0.925,DA65-1)*Y$7*(1+(Y$8/100))*(Y$1)*(NOT(ISBLANK(DA65)))</f>
        <v>0</v>
      </c>
      <c r="Z65" s="1">
        <f>POWER(0.925,DB65-1)*Z$7*(1+(Z$8/100))*(Z$1)*(NOT(ISBLANK(DB65)))</f>
        <v>0</v>
      </c>
      <c r="AA65" s="1">
        <f>POWER(0.925,DC65-1)*AA$7*(1+(AA$8/100))*(AA$1)*(NOT(ISBLANK(DC65)))</f>
        <v>0</v>
      </c>
      <c r="AB65" s="1">
        <f>POWER(0.925,DD65-1)*AB$7*(1+(AB$8/100))*(AB$1)*(NOT(ISBLANK(DD65)))</f>
        <v>0</v>
      </c>
      <c r="AC65" s="1">
        <f>POWER(0.925,DE65-1)*AC$7*(1+(AC$8/100))*(AC$1)*(NOT(ISBLANK(DE65)))</f>
        <v>0</v>
      </c>
      <c r="AD65" s="1">
        <f>POWER(0.925,DF65-1)*AD$7*(1+(AD$8/100))*(AD$1)*(NOT(ISBLANK(DF65)))</f>
        <v>0</v>
      </c>
      <c r="AE65" s="1">
        <f>POWER(0.925,DG65-1)*AE$7*(1+(AE$8/100))*(AE$1)*(NOT(ISBLANK(DG65)))</f>
        <v>0</v>
      </c>
      <c r="AF65" s="1">
        <f>POWER(0.925,DH65-1)*AF$7*(1+(AF$8/100))*(AF$1)*(NOT(ISBLANK(DH65)))</f>
        <v>0</v>
      </c>
      <c r="AG65" s="1">
        <f>POWER(0.925,DI65-1)*AG$7*(1+(AG$8/100))*(AG$1)*(NOT(ISBLANK(DI65)))</f>
        <v>0</v>
      </c>
      <c r="AH65" s="1">
        <f>POWER(0.925,DJ65-1)*AH$7*(1+(AH$8/100))*(AH$1)*(NOT(ISBLANK(DJ65)))</f>
        <v>0</v>
      </c>
      <c r="AI65" s="1">
        <f>POWER(0.925,DK65-1)*AI$7*(1+(AI$8/100))*(AI$1)*(NOT(ISBLANK(DK65)))</f>
        <v>0</v>
      </c>
      <c r="AJ65" s="1">
        <f>POWER(0.925,DL65-1)*AJ$7*(1+(AJ$8/100))*(AJ$1)*(NOT(ISBLANK(DL65)))</f>
        <v>0</v>
      </c>
      <c r="AK65" s="1">
        <f>POWER(0.925,DM65-1)*AK$7*(1+(AK$8/100))*(AK$1)*(NOT(ISBLANK(DM65)))</f>
        <v>0</v>
      </c>
      <c r="AL65" s="1">
        <f>POWER(0.925,DN65-1)*AL$7*(1+(AL$8/100))*(AL$1)*(NOT(ISBLANK(DN65)))</f>
        <v>0</v>
      </c>
      <c r="AM65" s="1">
        <f>POWER(0.925,DO65-1)*AM$7*(1+(AM$8/100))*(AM$1)*(NOT(ISBLANK(DO65)))</f>
        <v>0</v>
      </c>
      <c r="AN65" s="1">
        <f>POWER(0.925,DP65-1)*AN$7*(1+(AN$8/100))*(AN$1)*(NOT(ISBLANK(DP65)))</f>
        <v>0</v>
      </c>
      <c r="AO65" s="1">
        <f>POWER(0.925,DQ65-1)*AO$7*(1+(AO$8/100))*(AO$1)*(NOT(ISBLANK(DQ65)))</f>
        <v>0</v>
      </c>
      <c r="AP65" s="1">
        <f>POWER(0.925,DR65-1)*AP$7*(1+(AP$8/100))*(AP$1)*(NOT(ISBLANK(DR65)))</f>
        <v>0</v>
      </c>
      <c r="AQ65" s="1">
        <f>POWER(0.925,DS65-1)*AQ$7*(1+(AQ$8/100))*(AQ$1)*(NOT(ISBLANK(DS65)))</f>
        <v>0</v>
      </c>
      <c r="AR65" s="1">
        <f>POWER(0.925,DT65-1)*AR$7*(1+(AR$8/100))*(AR$1)*(NOT(ISBLANK(DT65)))</f>
        <v>0</v>
      </c>
      <c r="AS65" s="1">
        <f>POWER(0.925,DU65-1)*AS$7*(1+(AS$8/100))*(AS$1)*(NOT(ISBLANK(DU65)))</f>
        <v>0</v>
      </c>
      <c r="AT65" s="1">
        <f>POWER(0.925,DV65-1)*AT$7*(1+(AT$8/100))*(AT$1)*(NOT(ISBLANK(DV65)))</f>
        <v>0</v>
      </c>
      <c r="AU65" s="1">
        <f>POWER(0.925,DW65-1)*AU$7*(1+(AU$8/100))*(AU$1)*(NOT(ISBLANK(DW65)))</f>
        <v>0</v>
      </c>
      <c r="AV65" s="1">
        <f>POWER(0.925,DX65-1)*AV$7*(1+(AV$8/100))*(AV$1)*(NOT(ISBLANK(DX65)))</f>
        <v>0</v>
      </c>
      <c r="AW65" s="1">
        <f>POWER(0.925,DY65-1)*AW$7*(1+(AW$8/100))*(AW$1)*(NOT(ISBLANK(DY65)))</f>
        <v>0</v>
      </c>
      <c r="AX65" s="1">
        <f>POWER(0.925,DZ65-1)*AX$7*(1+(AX$8/100))*(AX$1)*(NOT(ISBLANK(DZ65)))</f>
        <v>0</v>
      </c>
      <c r="AY65" s="1">
        <f>POWER(0.925,EA65-1)*AY$7*(1+(AY$8/100))*(AY$1)*(NOT(ISBLANK(EA65)))</f>
        <v>0</v>
      </c>
      <c r="AZ65" s="1">
        <f>POWER(0.925,EB65-1)*AZ$7*(1+(AZ$8/100))*(AZ$1)*(NOT(ISBLANK(EB65)))</f>
        <v>0</v>
      </c>
      <c r="BA65" s="1">
        <f>POWER(0.925,EC65-1)*BA$7*(1+(BA$8/100))*(BA$1)*(NOT(ISBLANK(EC65)))</f>
        <v>0</v>
      </c>
      <c r="BB65" s="1">
        <f>POWER(0.925,ED65-1)*BB$7*(1+(BB$8/100))*(BB$1)*(NOT(ISBLANK(ED65)))</f>
        <v>0</v>
      </c>
      <c r="BC65" s="1">
        <f>POWER(0.925,EE65-1)*BC$7*(1+(BC$8/100))*(BC$1)*(NOT(ISBLANK(EE65)))</f>
        <v>0</v>
      </c>
      <c r="BD65" s="1">
        <f>POWER(0.925,EF65-1)*BD$7*(1+(BD$8/100))*(BD$1)*(NOT(ISBLANK(EF65)))</f>
        <v>0</v>
      </c>
      <c r="BE65" s="1">
        <f>POWER(0.925,EG65-1)*BE$7*(1+(BE$8/100))*(BE$1)*(NOT(ISBLANK(EG65)))</f>
        <v>0</v>
      </c>
      <c r="BF65" s="1">
        <f>POWER(0.925,EH65-1)*BF$7*(1+(BF$8/100))*(BF$1)*(NOT(ISBLANK(EH65)))</f>
        <v>0</v>
      </c>
      <c r="BG65" s="1">
        <f>POWER(0.925,EI65-1)*BG$7*(1+(BG$8/100))*(BG$1)*(NOT(ISBLANK(EI65)))</f>
        <v>0</v>
      </c>
      <c r="BH65" s="1">
        <f>POWER(0.925,EJ65-1)*BH$7*(1+(BH$8/100))*(BH$1)*(NOT(ISBLANK(EJ65)))</f>
        <v>54.07362366674861</v>
      </c>
      <c r="BI65" s="1">
        <f>POWER(0.925,EK65-1)*BI$7*(1+(BI$8/100))*(BI$1)*(NOT(ISBLANK(EK65)))</f>
        <v>0</v>
      </c>
      <c r="BJ65" s="1">
        <f>POWER(0.925,EL65-1)*BJ$7*(1+(BJ$8/100))*(BJ$1)*(NOT(ISBLANK(EL65)))</f>
        <v>0</v>
      </c>
      <c r="BK65" s="1">
        <f>POWER(0.925,EM65-1)*BK$7*(1+(BK$8/100))*(BK$1)*(NOT(ISBLANK(EM65)))</f>
        <v>0</v>
      </c>
      <c r="BL65" s="1">
        <f>POWER(0.925,EN65-1)*BL$7*(1+(BL$8/100))*(BL$1)*(NOT(ISBLANK(EN65)))</f>
        <v>0</v>
      </c>
      <c r="BM65" s="1">
        <f>POWER(0.925,EO65-1)*BM$7*(1+(BM$8/100))*(BM$1)*(NOT(ISBLANK(EO65)))</f>
        <v>0</v>
      </c>
      <c r="BN65" s="1">
        <f>POWER(0.925,EP65-1)*BN$7*(1+(BN$8/100))*(BN$1)*(NOT(ISBLANK(EP65)))</f>
        <v>0</v>
      </c>
      <c r="BO65" s="1">
        <f>POWER(0.925,EQ65-1)*BO$7*(1+(BO$8/100))*(BO$1)*(NOT(ISBLANK(EQ65)))</f>
        <v>0</v>
      </c>
      <c r="BP65" s="1">
        <f>POWER(0.925,ER65-1)*BP$7*(1+(BP$8/100))*(BP$1)*(NOT(ISBLANK(ER65)))</f>
        <v>0</v>
      </c>
      <c r="BQ65" s="1">
        <f>POWER(0.925,ES65-1)*BQ$7*(1+(BQ$8/100))*(BQ$1)*(NOT(ISBLANK(ES65)))</f>
        <v>0</v>
      </c>
      <c r="BR65" s="1">
        <f>POWER(0.925,ET65-1)*BR$7*(1+(BR$8/100))*(BR$1)*(NOT(ISBLANK(ET65)))</f>
        <v>0</v>
      </c>
      <c r="BS65" s="1">
        <f>POWER(0.925,EU65-1)*BS$7*(1+(BS$8/100))*(BS$1)*(NOT(ISBLANK(EU65)))</f>
        <v>0</v>
      </c>
      <c r="BT65" s="1">
        <f>POWER(0.925,EV65-1)*BT$7*(1+(BT$8/100))*(BT$1)*(NOT(ISBLANK(EV65)))</f>
        <v>0</v>
      </c>
      <c r="BU65" s="1">
        <f>POWER(0.925,EW65-1)*BU$7*(1+(BU$8/100))*(BU$1)*(NOT(ISBLANK(EW65)))</f>
        <v>0</v>
      </c>
      <c r="BV65" s="1">
        <f>POWER(0.925,EX65-1)*BV$7*(1+(BV$8/100))*(BV$1)*(NOT(ISBLANK(EX65)))</f>
        <v>0</v>
      </c>
      <c r="BW65" s="1">
        <f>POWER(0.925,EY65-1)*BW$7*(1+(BW$8/100))*(BW$1)*(NOT(ISBLANK(EY65)))</f>
        <v>0</v>
      </c>
      <c r="BX65" s="1">
        <f>POWER(0.925,EZ65-1)*BX$7*(1+(BX$8/100))*(BX$1)*(NOT(ISBLANK(EZ65)))</f>
        <v>0</v>
      </c>
      <c r="BY65" s="1">
        <f>POWER(0.925,FA65-1)*BY$7*(1+(BY$8/100))*(BY$1)*(NOT(ISBLANK(FA65)))</f>
        <v>0</v>
      </c>
      <c r="BZ65" s="1">
        <f>POWER(0.925,FB65-1)*BZ$7*(1+(BZ$8/100))*(BZ$1)*(NOT(ISBLANK(FB65)))</f>
        <v>0</v>
      </c>
      <c r="CA65" s="1">
        <f>POWER(0.925,FC65-1)*CA$7*(1+(CA$8/100))*(CA$1)*(NOT(ISBLANK(FC65)))</f>
        <v>0</v>
      </c>
      <c r="CB65" s="1">
        <f>POWER(0.925,FD65-1)*CB$7*(1+(CB$8/100))*(CB$1)*(NOT(ISBLANK(FD65)))</f>
        <v>0</v>
      </c>
      <c r="CC65" s="1">
        <f>POWER(0.925,FE65-1)*CC$7*(1+(CC$8/100))*(CC$1)*(NOT(ISBLANK(FE65)))</f>
        <v>0</v>
      </c>
      <c r="CD65" s="1">
        <f>POWER(0.925,FF65-1)*CD$7*(1+(CD$8/100))*(CD$1)*(NOT(ISBLANK(FF65)))</f>
        <v>0</v>
      </c>
      <c r="CE65" s="1">
        <f>POWER(0.925,FG65-1)*CE$7*(1+(CE$8/100))*(CE$1)*(NOT(ISBLANK(FG65)))</f>
        <v>0</v>
      </c>
      <c r="CF65" s="1">
        <f>POWER(0.925,FH65-1)*CF$7*(1+(CF$8/100))*(CF$1)*(NOT(ISBLANK(FH65)))</f>
        <v>0</v>
      </c>
      <c r="CG65" s="1">
        <f>POWER(0.925,FI65-1)*CG$7*(1+(CG$8/100))*(CG$1)*(NOT(ISBLANK(FI65)))</f>
        <v>0</v>
      </c>
      <c r="CH65" s="1">
        <f>POWER(0.925,FJ65-1)*CH$7*(1+(CH$8/100))*(CH$1)*(NOT(ISBLANK(FJ65)))</f>
        <v>0</v>
      </c>
      <c r="CI65" s="1">
        <f>POWER(0.925,FK65-1)*CI$7*(1+(CI$8/100))*(CI$1)*(NOT(ISBLANK(FK65)))</f>
        <v>0</v>
      </c>
      <c r="CJ65" s="1">
        <f>POWER(0.925,FL65-1)*CJ$7*(1+(CJ$8/100))*(CJ$1)*(NOT(ISBLANK(FL65)))</f>
        <v>0</v>
      </c>
      <c r="CK65" s="1">
        <f>POWER(0.925,FM65-1)*CK$7*(1+(CK$8/100))*(CK$1)*(NOT(ISBLANK(FM65)))</f>
        <v>0</v>
      </c>
      <c r="CL65" s="1">
        <f>POWER(0.925,FN65-1)*CL$7*(1+(CL$8/100))*(CL$1)*(NOT(ISBLANK(FN65)))</f>
        <v>0</v>
      </c>
      <c r="CM65" s="1">
        <f>POWER(0.925,FO65-1)*CM$7*(1+(CM$8/100))*(CM$1)*(NOT(ISBLANK(FO65)))</f>
        <v>0</v>
      </c>
      <c r="CN65" s="1">
        <f>POWER(0.925,FP65-1)*CN$7*(1+(CN$8/100))*(CN$1)*(NOT(ISBLANK(FP65)))</f>
        <v>0</v>
      </c>
      <c r="CO65" s="1">
        <f>POWER(0.925,FQ65-1)*CO$7*(1+(CO$8/100))*(CO$1)*(NOT(ISBLANK(FQ65)))</f>
        <v>0</v>
      </c>
      <c r="CP65" s="1">
        <f>POWER(0.925,FR65-1)*CP$7*(1+(CP$8/100))*(CP$1)*(NOT(ISBLANK(FR65)))</f>
        <v>0</v>
      </c>
      <c r="CQ65" s="1">
        <f>POWER(0.925,FS65-1)*CQ$7*(1+(CQ$8/100))*(CQ$1)*(NOT(ISBLANK(FS65)))</f>
        <v>0</v>
      </c>
      <c r="CR65" s="1">
        <f>POWER(0.925,FT65-1)*CR$7*(1+(CR$8/100))*(CR$1)*(NOT(ISBLANK(FT65)))</f>
        <v>0</v>
      </c>
      <c r="CS65" s="1">
        <f>POWER(0.925,FU65-1)*CS$7*(1+(CS$8/100))*(CS$1)*(NOT(ISBLANK(FU65)))</f>
        <v>0</v>
      </c>
      <c r="CT65" s="1">
        <f>POWER(0.925,FV65-1)*CT$7*(1+(CT$8/100))*(CT$1)*(NOT(ISBLANK(FV65)))</f>
        <v>0</v>
      </c>
      <c r="CU65" s="1">
        <f>POWER(0.925,FW65-1)*CU$7*(1+(CU$8/100))*(CU$1)*(NOT(ISBLANK(FW65)))</f>
        <v>0</v>
      </c>
      <c r="CV65" s="1">
        <f>POWER(0.925,FX65-1)*CV$7*(1+(CV$8/100))*(CV$1)*(NOT(ISBLANK(FX65)))</f>
        <v>0</v>
      </c>
      <c r="CW65" s="1">
        <f>POWER(0.925,FY65-1)*CW$7*(1+(CW$8/100))*(CW$1)*(NOT(ISBLANK(FY65)))</f>
        <v>0</v>
      </c>
      <c r="CX65" s="1"/>
      <c r="CY65" s="1"/>
      <c r="EJ65" s="1">
        <v>8</v>
      </c>
      <c r="ET65" s="1">
        <v>2</v>
      </c>
      <c r="EX65" s="1">
        <v>12</v>
      </c>
      <c r="FI65" s="1">
        <v>13</v>
      </c>
    </row>
    <row r="66" spans="1:167">
      <c r="A66" s="1">
        <f>1+A65</f>
        <v>57</v>
      </c>
      <c r="B66" s="1" t="s">
        <v>52</v>
      </c>
      <c r="C66" s="18">
        <f>IF(H66=H65,C65,(A66))</f>
        <v>57</v>
      </c>
      <c r="D66" s="18">
        <v>1</v>
      </c>
      <c r="E66" s="2" t="str">
        <f>IF(C66&gt;D66,CONCATENATE("↓",(C66-D66)),(IF(C66=D66,"↔",CONCATENATE("↑",(D66-C66)))))</f>
        <v>↓56</v>
      </c>
      <c r="F66" s="1" t="s">
        <v>116</v>
      </c>
      <c r="G66" s="1" t="s">
        <v>14</v>
      </c>
      <c r="H66" s="8">
        <f>SUM(K66:T66)</f>
        <v>50.018101891742468</v>
      </c>
      <c r="I66" s="1">
        <f>COUNTIF(V66:BA66,"&gt;0")</f>
        <v>0</v>
      </c>
      <c r="J66" s="1">
        <f>COUNTIF(BB66:CW66,"&gt;0")</f>
        <v>1</v>
      </c>
      <c r="K66" s="8">
        <f>LARGE($V66:$BA66,1)</f>
        <v>0</v>
      </c>
      <c r="L66" s="8">
        <f>LARGE($V66:$BA66,2)</f>
        <v>0</v>
      </c>
      <c r="M66" s="8">
        <f>LARGE($V66:$BA66,3)</f>
        <v>0</v>
      </c>
      <c r="N66" s="8">
        <f>LARGE($V66:$BA66,4)</f>
        <v>0</v>
      </c>
      <c r="O66" s="8">
        <f>LARGE($V66:$BA66,5)</f>
        <v>0</v>
      </c>
      <c r="P66" s="8">
        <f>LARGE($BB66:$CW66,1)</f>
        <v>50.018101891742468</v>
      </c>
      <c r="Q66" s="8">
        <f>LARGE($BB66:$CW66,2)</f>
        <v>0</v>
      </c>
      <c r="R66" s="8">
        <f>LARGE($BB66:$CW66,3)</f>
        <v>0</v>
      </c>
      <c r="S66" s="8">
        <f>LARGE($BB66:$CW66,4)</f>
        <v>0</v>
      </c>
      <c r="T66" s="8">
        <f>LARGE($BB66:$CW66,5)</f>
        <v>0</v>
      </c>
      <c r="V66" s="1">
        <f>POWER(0.925,CX66-1)*V$7*(1+(V$8/100))*(V$1)*(NOT(ISBLANK(CX66)))</f>
        <v>0</v>
      </c>
      <c r="W66" s="1">
        <f>POWER(0.925,CY66-1)*W$7*(1+(W$8/100))*(W$1)*(NOT(ISBLANK(CY66)))</f>
        <v>0</v>
      </c>
      <c r="X66" s="1">
        <f>POWER(0.925,CZ66-1)*X$7*(1+(X$8/100))*(X$1)*(NOT(ISBLANK(CZ66)))</f>
        <v>0</v>
      </c>
      <c r="Y66" s="1">
        <f>POWER(0.925,DA66-1)*Y$7*(1+(Y$8/100))*(Y$1)*(NOT(ISBLANK(DA66)))</f>
        <v>0</v>
      </c>
      <c r="Z66" s="1">
        <f>POWER(0.925,DB66-1)*Z$7*(1+(Z$8/100))*(Z$1)*(NOT(ISBLANK(DB66)))</f>
        <v>0</v>
      </c>
      <c r="AA66" s="1">
        <f>POWER(0.925,DC66-1)*AA$7*(1+(AA$8/100))*(AA$1)*(NOT(ISBLANK(DC66)))</f>
        <v>0</v>
      </c>
      <c r="AB66" s="1">
        <f>POWER(0.925,DD66-1)*AB$7*(1+(AB$8/100))*(AB$1)*(NOT(ISBLANK(DD66)))</f>
        <v>0</v>
      </c>
      <c r="AC66" s="1">
        <f>POWER(0.925,DE66-1)*AC$7*(1+(AC$8/100))*(AC$1)*(NOT(ISBLANK(DE66)))</f>
        <v>0</v>
      </c>
      <c r="AD66" s="1">
        <f>POWER(0.925,DF66-1)*AD$7*(1+(AD$8/100))*(AD$1)*(NOT(ISBLANK(DF66)))</f>
        <v>0</v>
      </c>
      <c r="AE66" s="1">
        <f>POWER(0.925,DG66-1)*AE$7*(1+(AE$8/100))*(AE$1)*(NOT(ISBLANK(DG66)))</f>
        <v>0</v>
      </c>
      <c r="AF66" s="1">
        <f>POWER(0.925,DH66-1)*AF$7*(1+(AF$8/100))*(AF$1)*(NOT(ISBLANK(DH66)))</f>
        <v>0</v>
      </c>
      <c r="AG66" s="1">
        <f>POWER(0.925,DI66-1)*AG$7*(1+(AG$8/100))*(AG$1)*(NOT(ISBLANK(DI66)))</f>
        <v>0</v>
      </c>
      <c r="AH66" s="1">
        <f>POWER(0.925,DJ66-1)*AH$7*(1+(AH$8/100))*(AH$1)*(NOT(ISBLANK(DJ66)))</f>
        <v>0</v>
      </c>
      <c r="AI66" s="1">
        <f>POWER(0.925,DK66-1)*AI$7*(1+(AI$8/100))*(AI$1)*(NOT(ISBLANK(DK66)))</f>
        <v>0</v>
      </c>
      <c r="AJ66" s="1">
        <f>POWER(0.925,DL66-1)*AJ$7*(1+(AJ$8/100))*(AJ$1)*(NOT(ISBLANK(DL66)))</f>
        <v>0</v>
      </c>
      <c r="AK66" s="1">
        <f>POWER(0.925,DM66-1)*AK$7*(1+(AK$8/100))*(AK$1)*(NOT(ISBLANK(DM66)))</f>
        <v>0</v>
      </c>
      <c r="AL66" s="1">
        <f>POWER(0.925,DN66-1)*AL$7*(1+(AL$8/100))*(AL$1)*(NOT(ISBLANK(DN66)))</f>
        <v>0</v>
      </c>
      <c r="AM66" s="1">
        <f>POWER(0.925,DO66-1)*AM$7*(1+(AM$8/100))*(AM$1)*(NOT(ISBLANK(DO66)))</f>
        <v>0</v>
      </c>
      <c r="AN66" s="1">
        <f>POWER(0.925,DP66-1)*AN$7*(1+(AN$8/100))*(AN$1)*(NOT(ISBLANK(DP66)))</f>
        <v>0</v>
      </c>
      <c r="AO66" s="1">
        <f>POWER(0.925,DQ66-1)*AO$7*(1+(AO$8/100))*(AO$1)*(NOT(ISBLANK(DQ66)))</f>
        <v>0</v>
      </c>
      <c r="AP66" s="1">
        <f>POWER(0.925,DR66-1)*AP$7*(1+(AP$8/100))*(AP$1)*(NOT(ISBLANK(DR66)))</f>
        <v>0</v>
      </c>
      <c r="AQ66" s="1">
        <f>POWER(0.925,DS66-1)*AQ$7*(1+(AQ$8/100))*(AQ$1)*(NOT(ISBLANK(DS66)))</f>
        <v>0</v>
      </c>
      <c r="AR66" s="1">
        <f>POWER(0.925,DT66-1)*AR$7*(1+(AR$8/100))*(AR$1)*(NOT(ISBLANK(DT66)))</f>
        <v>0</v>
      </c>
      <c r="AS66" s="1">
        <f>POWER(0.925,DU66-1)*AS$7*(1+(AS$8/100))*(AS$1)*(NOT(ISBLANK(DU66)))</f>
        <v>0</v>
      </c>
      <c r="AT66" s="1">
        <f>POWER(0.925,DV66-1)*AT$7*(1+(AT$8/100))*(AT$1)*(NOT(ISBLANK(DV66)))</f>
        <v>0</v>
      </c>
      <c r="AU66" s="1">
        <f>POWER(0.925,DW66-1)*AU$7*(1+(AU$8/100))*(AU$1)*(NOT(ISBLANK(DW66)))</f>
        <v>0</v>
      </c>
      <c r="AV66" s="1">
        <f>POWER(0.925,DX66-1)*AV$7*(1+(AV$8/100))*(AV$1)*(NOT(ISBLANK(DX66)))</f>
        <v>0</v>
      </c>
      <c r="AW66" s="1">
        <f>POWER(0.925,DY66-1)*AW$7*(1+(AW$8/100))*(AW$1)*(NOT(ISBLANK(DY66)))</f>
        <v>0</v>
      </c>
      <c r="AX66" s="1">
        <f>POWER(0.925,DZ66-1)*AX$7*(1+(AX$8/100))*(AX$1)*(NOT(ISBLANK(DZ66)))</f>
        <v>0</v>
      </c>
      <c r="AY66" s="1">
        <f>POWER(0.925,EA66-1)*AY$7*(1+(AY$8/100))*(AY$1)*(NOT(ISBLANK(EA66)))</f>
        <v>0</v>
      </c>
      <c r="AZ66" s="1">
        <f>POWER(0.925,EB66-1)*AZ$7*(1+(AZ$8/100))*(AZ$1)*(NOT(ISBLANK(EB66)))</f>
        <v>0</v>
      </c>
      <c r="BA66" s="1">
        <f>POWER(0.925,EC66-1)*BA$7*(1+(BA$8/100))*(BA$1)*(NOT(ISBLANK(EC66)))</f>
        <v>0</v>
      </c>
      <c r="BB66" s="1">
        <f>POWER(0.925,ED66-1)*BB$7*(1+(BB$8/100))*(BB$1)*(NOT(ISBLANK(ED66)))</f>
        <v>0</v>
      </c>
      <c r="BC66" s="1">
        <f>POWER(0.925,EE66-1)*BC$7*(1+(BC$8/100))*(BC$1)*(NOT(ISBLANK(EE66)))</f>
        <v>0</v>
      </c>
      <c r="BD66" s="1">
        <f>POWER(0.925,EF66-1)*BD$7*(1+(BD$8/100))*(BD$1)*(NOT(ISBLANK(EF66)))</f>
        <v>0</v>
      </c>
      <c r="BE66" s="1">
        <f>POWER(0.925,EG66-1)*BE$7*(1+(BE$8/100))*(BE$1)*(NOT(ISBLANK(EG66)))</f>
        <v>0</v>
      </c>
      <c r="BF66" s="1">
        <f>POWER(0.925,EH66-1)*BF$7*(1+(BF$8/100))*(BF$1)*(NOT(ISBLANK(EH66)))</f>
        <v>0</v>
      </c>
      <c r="BG66" s="1">
        <f>POWER(0.925,EI66-1)*BG$7*(1+(BG$8/100))*(BG$1)*(NOT(ISBLANK(EI66)))</f>
        <v>0</v>
      </c>
      <c r="BH66" s="1">
        <f>POWER(0.925,EJ66-1)*BH$7*(1+(BH$8/100))*(BH$1)*(NOT(ISBLANK(EJ66)))</f>
        <v>50.018101891742468</v>
      </c>
      <c r="BI66" s="1">
        <f>POWER(0.925,EK66-1)*BI$7*(1+(BI$8/100))*(BI$1)*(NOT(ISBLANK(EK66)))</f>
        <v>0</v>
      </c>
      <c r="BJ66" s="1">
        <f>POWER(0.925,EL66-1)*BJ$7*(1+(BJ$8/100))*(BJ$1)*(NOT(ISBLANK(EL66)))</f>
        <v>0</v>
      </c>
      <c r="BK66" s="1">
        <f>POWER(0.925,EM66-1)*BK$7*(1+(BK$8/100))*(BK$1)*(NOT(ISBLANK(EM66)))</f>
        <v>0</v>
      </c>
      <c r="BL66" s="1">
        <f>POWER(0.925,EN66-1)*BL$7*(1+(BL$8/100))*(BL$1)*(NOT(ISBLANK(EN66)))</f>
        <v>0</v>
      </c>
      <c r="BM66" s="1">
        <f>POWER(0.925,EO66-1)*BM$7*(1+(BM$8/100))*(BM$1)*(NOT(ISBLANK(EO66)))</f>
        <v>0</v>
      </c>
      <c r="BN66" s="1">
        <f>POWER(0.925,EP66-1)*BN$7*(1+(BN$8/100))*(BN$1)*(NOT(ISBLANK(EP66)))</f>
        <v>0</v>
      </c>
      <c r="BO66" s="1">
        <f>POWER(0.925,EQ66-1)*BO$7*(1+(BO$8/100))*(BO$1)*(NOT(ISBLANK(EQ66)))</f>
        <v>0</v>
      </c>
      <c r="BP66" s="1">
        <f>POWER(0.925,ER66-1)*BP$7*(1+(BP$8/100))*(BP$1)*(NOT(ISBLANK(ER66)))</f>
        <v>0</v>
      </c>
      <c r="BQ66" s="1">
        <f>POWER(0.925,ES66-1)*BQ$7*(1+(BQ$8/100))*(BQ$1)*(NOT(ISBLANK(ES66)))</f>
        <v>0</v>
      </c>
      <c r="BR66" s="1">
        <f>POWER(0.925,ET66-1)*BR$7*(1+(BR$8/100))*(BR$1)*(NOT(ISBLANK(ET66)))</f>
        <v>0</v>
      </c>
      <c r="BS66" s="1">
        <f>POWER(0.925,EU66-1)*BS$7*(1+(BS$8/100))*(BS$1)*(NOT(ISBLANK(EU66)))</f>
        <v>0</v>
      </c>
      <c r="BT66" s="1">
        <f>POWER(0.925,EV66-1)*BT$7*(1+(BT$8/100))*(BT$1)*(NOT(ISBLANK(EV66)))</f>
        <v>0</v>
      </c>
      <c r="BU66" s="1">
        <f>POWER(0.925,EW66-1)*BU$7*(1+(BU$8/100))*(BU$1)*(NOT(ISBLANK(EW66)))</f>
        <v>0</v>
      </c>
      <c r="BV66" s="1">
        <f>POWER(0.925,EX66-1)*BV$7*(1+(BV$8/100))*(BV$1)*(NOT(ISBLANK(EX66)))</f>
        <v>0</v>
      </c>
      <c r="BW66" s="1">
        <f>POWER(0.925,EY66-1)*BW$7*(1+(BW$8/100))*(BW$1)*(NOT(ISBLANK(EY66)))</f>
        <v>0</v>
      </c>
      <c r="BX66" s="1">
        <f>POWER(0.925,EZ66-1)*BX$7*(1+(BX$8/100))*(BX$1)*(NOT(ISBLANK(EZ66)))</f>
        <v>0</v>
      </c>
      <c r="BY66" s="1">
        <f>POWER(0.925,FA66-1)*BY$7*(1+(BY$8/100))*(BY$1)*(NOT(ISBLANK(FA66)))</f>
        <v>0</v>
      </c>
      <c r="BZ66" s="1">
        <f>POWER(0.925,FB66-1)*BZ$7*(1+(BZ$8/100))*(BZ$1)*(NOT(ISBLANK(FB66)))</f>
        <v>0</v>
      </c>
      <c r="CA66" s="1">
        <f>POWER(0.925,FC66-1)*CA$7*(1+(CA$8/100))*(CA$1)*(NOT(ISBLANK(FC66)))</f>
        <v>0</v>
      </c>
      <c r="CB66" s="1">
        <f>POWER(0.925,FD66-1)*CB$7*(1+(CB$8/100))*(CB$1)*(NOT(ISBLANK(FD66)))</f>
        <v>0</v>
      </c>
      <c r="CC66" s="1">
        <f>POWER(0.925,FE66-1)*CC$7*(1+(CC$8/100))*(CC$1)*(NOT(ISBLANK(FE66)))</f>
        <v>0</v>
      </c>
      <c r="CD66" s="1">
        <f>POWER(0.925,FF66-1)*CD$7*(1+(CD$8/100))*(CD$1)*(NOT(ISBLANK(FF66)))</f>
        <v>0</v>
      </c>
      <c r="CE66" s="1">
        <f>POWER(0.925,FG66-1)*CE$7*(1+(CE$8/100))*(CE$1)*(NOT(ISBLANK(FG66)))</f>
        <v>0</v>
      </c>
      <c r="CF66" s="1">
        <f>POWER(0.925,FH66-1)*CF$7*(1+(CF$8/100))*(CF$1)*(NOT(ISBLANK(FH66)))</f>
        <v>0</v>
      </c>
      <c r="CG66" s="1">
        <f>POWER(0.925,FI66-1)*CG$7*(1+(CG$8/100))*(CG$1)*(NOT(ISBLANK(FI66)))</f>
        <v>0</v>
      </c>
      <c r="CH66" s="1">
        <f>POWER(0.925,FJ66-1)*CH$7*(1+(CH$8/100))*(CH$1)*(NOT(ISBLANK(FJ66)))</f>
        <v>0</v>
      </c>
      <c r="CI66" s="1">
        <f>POWER(0.925,FK66-1)*CI$7*(1+(CI$8/100))*(CI$1)*(NOT(ISBLANK(FK66)))</f>
        <v>0</v>
      </c>
      <c r="CJ66" s="1">
        <f>POWER(0.925,FL66-1)*CJ$7*(1+(CJ$8/100))*(CJ$1)*(NOT(ISBLANK(FL66)))</f>
        <v>0</v>
      </c>
      <c r="CK66" s="1">
        <f>POWER(0.925,FM66-1)*CK$7*(1+(CK$8/100))*(CK$1)*(NOT(ISBLANK(FM66)))</f>
        <v>0</v>
      </c>
      <c r="CL66" s="1">
        <f>POWER(0.925,FN66-1)*CL$7*(1+(CL$8/100))*(CL$1)*(NOT(ISBLANK(FN66)))</f>
        <v>0</v>
      </c>
      <c r="CM66" s="1">
        <f>POWER(0.925,FO66-1)*CM$7*(1+(CM$8/100))*(CM$1)*(NOT(ISBLANK(FO66)))</f>
        <v>0</v>
      </c>
      <c r="CN66" s="1">
        <f>POWER(0.925,FP66-1)*CN$7*(1+(CN$8/100))*(CN$1)*(NOT(ISBLANK(FP66)))</f>
        <v>0</v>
      </c>
      <c r="CO66" s="1">
        <f>POWER(0.925,FQ66-1)*CO$7*(1+(CO$8/100))*(CO$1)*(NOT(ISBLANK(FQ66)))</f>
        <v>0</v>
      </c>
      <c r="CP66" s="1">
        <f>POWER(0.925,FR66-1)*CP$7*(1+(CP$8/100))*(CP$1)*(NOT(ISBLANK(FR66)))</f>
        <v>0</v>
      </c>
      <c r="CQ66" s="1">
        <f>POWER(0.925,FS66-1)*CQ$7*(1+(CQ$8/100))*(CQ$1)*(NOT(ISBLANK(FS66)))</f>
        <v>0</v>
      </c>
      <c r="CR66" s="1">
        <f>POWER(0.925,FT66-1)*CR$7*(1+(CR$8/100))*(CR$1)*(NOT(ISBLANK(FT66)))</f>
        <v>0</v>
      </c>
      <c r="CS66" s="1">
        <f>POWER(0.925,FU66-1)*CS$7*(1+(CS$8/100))*(CS$1)*(NOT(ISBLANK(FU66)))</f>
        <v>0</v>
      </c>
      <c r="CT66" s="1">
        <f>POWER(0.925,FV66-1)*CT$7*(1+(CT$8/100))*(CT$1)*(NOT(ISBLANK(FV66)))</f>
        <v>0</v>
      </c>
      <c r="CU66" s="1">
        <f>POWER(0.925,FW66-1)*CU$7*(1+(CU$8/100))*(CU$1)*(NOT(ISBLANK(FW66)))</f>
        <v>0</v>
      </c>
      <c r="CV66" s="1">
        <f>POWER(0.925,FX66-1)*CV$7*(1+(CV$8/100))*(CV$1)*(NOT(ISBLANK(FX66)))</f>
        <v>0</v>
      </c>
      <c r="CW66" s="1">
        <f>POWER(0.925,FY66-1)*CW$7*(1+(CW$8/100))*(CW$1)*(NOT(ISBLANK(FY66)))</f>
        <v>0</v>
      </c>
      <c r="CX66" s="1"/>
      <c r="CY66" s="1"/>
      <c r="EJ66" s="1">
        <v>9</v>
      </c>
      <c r="EK66" s="12">
        <v>6</v>
      </c>
      <c r="EM66" s="1">
        <v>3</v>
      </c>
      <c r="EP66" s="1">
        <v>9</v>
      </c>
      <c r="EQ66" s="1">
        <v>9</v>
      </c>
      <c r="FA66" s="1">
        <v>6</v>
      </c>
      <c r="FK66" s="1">
        <v>8</v>
      </c>
    </row>
    <row r="67" spans="1:167">
      <c r="A67" s="1">
        <f>1+A66</f>
        <v>58</v>
      </c>
      <c r="B67" s="1" t="s">
        <v>52</v>
      </c>
      <c r="C67" s="18">
        <f>IF(H67=H66,C66,(A67))</f>
        <v>58</v>
      </c>
      <c r="D67" s="18">
        <v>1</v>
      </c>
      <c r="E67" s="2" t="str">
        <f>IF(C67&gt;D67,CONCATENATE("↓",(C67-D67)),(IF(C67=D67,"↔",CONCATENATE("↑",(D67-C67)))))</f>
        <v>↓57</v>
      </c>
      <c r="F67" s="1" t="s">
        <v>239</v>
      </c>
      <c r="G67" s="1" t="s">
        <v>14</v>
      </c>
      <c r="H67" s="8">
        <f>SUM(K67:T67)</f>
        <v>47.338560718970555</v>
      </c>
      <c r="I67" s="1">
        <f>COUNTIF(V67:BA67,"&gt;0")</f>
        <v>0</v>
      </c>
      <c r="J67" s="1">
        <f>COUNTIF(BB67:CW67,"&gt;0")</f>
        <v>1</v>
      </c>
      <c r="K67" s="8">
        <f>LARGE($V67:$BA67,1)</f>
        <v>0</v>
      </c>
      <c r="L67" s="8">
        <f>LARGE($V67:$BA67,2)</f>
        <v>0</v>
      </c>
      <c r="M67" s="8">
        <f>LARGE($V67:$BA67,3)</f>
        <v>0</v>
      </c>
      <c r="N67" s="8">
        <f>LARGE($V67:$BA67,4)</f>
        <v>0</v>
      </c>
      <c r="O67" s="8">
        <f>LARGE($V67:$BA67,5)</f>
        <v>0</v>
      </c>
      <c r="P67" s="8">
        <f>LARGE($BB67:$CW67,1)</f>
        <v>47.338560718970555</v>
      </c>
      <c r="Q67" s="8">
        <f>LARGE($BB67:$CW67,2)</f>
        <v>0</v>
      </c>
      <c r="R67" s="8">
        <f>LARGE($BB67:$CW67,3)</f>
        <v>0</v>
      </c>
      <c r="S67" s="8">
        <f>LARGE($BB67:$CW67,4)</f>
        <v>0</v>
      </c>
      <c r="T67" s="8">
        <f>LARGE($BB67:$CW67,5)</f>
        <v>0</v>
      </c>
      <c r="V67" s="1">
        <f>POWER(0.925,CX67-1)*V$7*(1+(V$8/100))*(V$1)*(NOT(ISBLANK(CX67)))</f>
        <v>0</v>
      </c>
      <c r="W67" s="1">
        <f>POWER(0.925,CY67-1)*W$7*(1+(W$8/100))*(W$1)*(NOT(ISBLANK(CY67)))</f>
        <v>0</v>
      </c>
      <c r="X67" s="1">
        <f>POWER(0.925,CZ67-1)*X$7*(1+(X$8/100))*(X$1)*(NOT(ISBLANK(CZ67)))</f>
        <v>0</v>
      </c>
      <c r="Y67" s="1">
        <f>POWER(0.925,DA67-1)*Y$7*(1+(Y$8/100))*(Y$1)*(NOT(ISBLANK(DA67)))</f>
        <v>0</v>
      </c>
      <c r="Z67" s="1">
        <f>POWER(0.925,DB67-1)*Z$7*(1+(Z$8/100))*(Z$1)*(NOT(ISBLANK(DB67)))</f>
        <v>0</v>
      </c>
      <c r="AA67" s="1">
        <f>POWER(0.925,DC67-1)*AA$7*(1+(AA$8/100))*(AA$1)*(NOT(ISBLANK(DC67)))</f>
        <v>0</v>
      </c>
      <c r="AB67" s="1">
        <f>POWER(0.925,DD67-1)*AB$7*(1+(AB$8/100))*(AB$1)*(NOT(ISBLANK(DD67)))</f>
        <v>0</v>
      </c>
      <c r="AC67" s="1">
        <f>POWER(0.925,DE67-1)*AC$7*(1+(AC$8/100))*(AC$1)*(NOT(ISBLANK(DE67)))</f>
        <v>0</v>
      </c>
      <c r="AD67" s="1">
        <f>POWER(0.925,DF67-1)*AD$7*(1+(AD$8/100))*(AD$1)*(NOT(ISBLANK(DF67)))</f>
        <v>0</v>
      </c>
      <c r="AE67" s="1">
        <f>POWER(0.925,DG67-1)*AE$7*(1+(AE$8/100))*(AE$1)*(NOT(ISBLANK(DG67)))</f>
        <v>0</v>
      </c>
      <c r="AF67" s="1">
        <f>POWER(0.925,DH67-1)*AF$7*(1+(AF$8/100))*(AF$1)*(NOT(ISBLANK(DH67)))</f>
        <v>0</v>
      </c>
      <c r="AG67" s="1">
        <f>POWER(0.925,DI67-1)*AG$7*(1+(AG$8/100))*(AG$1)*(NOT(ISBLANK(DI67)))</f>
        <v>0</v>
      </c>
      <c r="AH67" s="1">
        <f>POWER(0.925,DJ67-1)*AH$7*(1+(AH$8/100))*(AH$1)*(NOT(ISBLANK(DJ67)))</f>
        <v>0</v>
      </c>
      <c r="AI67" s="1">
        <f>POWER(0.925,DK67-1)*AI$7*(1+(AI$8/100))*(AI$1)*(NOT(ISBLANK(DK67)))</f>
        <v>0</v>
      </c>
      <c r="AJ67" s="1">
        <f>POWER(0.925,DL67-1)*AJ$7*(1+(AJ$8/100))*(AJ$1)*(NOT(ISBLANK(DL67)))</f>
        <v>0</v>
      </c>
      <c r="AK67" s="1">
        <f>POWER(0.925,DM67-1)*AK$7*(1+(AK$8/100))*(AK$1)*(NOT(ISBLANK(DM67)))</f>
        <v>0</v>
      </c>
      <c r="AL67" s="1">
        <f>POWER(0.925,DN67-1)*AL$7*(1+(AL$8/100))*(AL$1)*(NOT(ISBLANK(DN67)))</f>
        <v>0</v>
      </c>
      <c r="AM67" s="1">
        <f>POWER(0.925,DO67-1)*AM$7*(1+(AM$8/100))*(AM$1)*(NOT(ISBLANK(DO67)))</f>
        <v>0</v>
      </c>
      <c r="AN67" s="1">
        <f>POWER(0.925,DP67-1)*AN$7*(1+(AN$8/100))*(AN$1)*(NOT(ISBLANK(DP67)))</f>
        <v>0</v>
      </c>
      <c r="AO67" s="1">
        <f>POWER(0.925,DQ67-1)*AO$7*(1+(AO$8/100))*(AO$1)*(NOT(ISBLANK(DQ67)))</f>
        <v>0</v>
      </c>
      <c r="AP67" s="1">
        <f>POWER(0.925,DR67-1)*AP$7*(1+(AP$8/100))*(AP$1)*(NOT(ISBLANK(DR67)))</f>
        <v>0</v>
      </c>
      <c r="AQ67" s="1">
        <f>POWER(0.925,DS67-1)*AQ$7*(1+(AQ$8/100))*(AQ$1)*(NOT(ISBLANK(DS67)))</f>
        <v>0</v>
      </c>
      <c r="AR67" s="1">
        <f>POWER(0.925,DT67-1)*AR$7*(1+(AR$8/100))*(AR$1)*(NOT(ISBLANK(DT67)))</f>
        <v>0</v>
      </c>
      <c r="AS67" s="1">
        <f>POWER(0.925,DU67-1)*AS$7*(1+(AS$8/100))*(AS$1)*(NOT(ISBLANK(DU67)))</f>
        <v>0</v>
      </c>
      <c r="AT67" s="1">
        <f>POWER(0.925,DV67-1)*AT$7*(1+(AT$8/100))*(AT$1)*(NOT(ISBLANK(DV67)))</f>
        <v>0</v>
      </c>
      <c r="AU67" s="1">
        <f>POWER(0.925,DW67-1)*AU$7*(1+(AU$8/100))*(AU$1)*(NOT(ISBLANK(DW67)))</f>
        <v>0</v>
      </c>
      <c r="AV67" s="1">
        <f>POWER(0.925,DX67-1)*AV$7*(1+(AV$8/100))*(AV$1)*(NOT(ISBLANK(DX67)))</f>
        <v>0</v>
      </c>
      <c r="AW67" s="1">
        <f>POWER(0.925,DY67-1)*AW$7*(1+(AW$8/100))*(AW$1)*(NOT(ISBLANK(DY67)))</f>
        <v>0</v>
      </c>
      <c r="AX67" s="1">
        <f>POWER(0.925,DZ67-1)*AX$7*(1+(AX$8/100))*(AX$1)*(NOT(ISBLANK(DZ67)))</f>
        <v>0</v>
      </c>
      <c r="AY67" s="1">
        <f>POWER(0.925,EA67-1)*AY$7*(1+(AY$8/100))*(AY$1)*(NOT(ISBLANK(EA67)))</f>
        <v>0</v>
      </c>
      <c r="AZ67" s="1">
        <f>POWER(0.925,EB67-1)*AZ$7*(1+(AZ$8/100))*(AZ$1)*(NOT(ISBLANK(EB67)))</f>
        <v>0</v>
      </c>
      <c r="BA67" s="1">
        <f>POWER(0.925,EC67-1)*BA$7*(1+(BA$8/100))*(BA$1)*(NOT(ISBLANK(EC67)))</f>
        <v>0</v>
      </c>
      <c r="BB67" s="1">
        <f>POWER(0.925,ED67-1)*BB$7*(1+(BB$8/100))*(BB$1)*(NOT(ISBLANK(ED67)))</f>
        <v>0</v>
      </c>
      <c r="BC67" s="1">
        <f>POWER(0.925,EE67-1)*BC$7*(1+(BC$8/100))*(BC$1)*(NOT(ISBLANK(EE67)))</f>
        <v>0</v>
      </c>
      <c r="BD67" s="1">
        <f>POWER(0.925,EF67-1)*BD$7*(1+(BD$8/100))*(BD$1)*(NOT(ISBLANK(EF67)))</f>
        <v>47.338560718970555</v>
      </c>
      <c r="BE67" s="1">
        <f>POWER(0.925,EG67-1)*BE$7*(1+(BE$8/100))*(BE$1)*(NOT(ISBLANK(EG67)))</f>
        <v>0</v>
      </c>
      <c r="BF67" s="1">
        <f>POWER(0.925,EH67-1)*BF$7*(1+(BF$8/100))*(BF$1)*(NOT(ISBLANK(EH67)))</f>
        <v>0</v>
      </c>
      <c r="BG67" s="1">
        <f>POWER(0.925,EI67-1)*BG$7*(1+(BG$8/100))*(BG$1)*(NOT(ISBLANK(EI67)))</f>
        <v>0</v>
      </c>
      <c r="BH67" s="1">
        <f>POWER(0.925,EJ67-1)*BH$7*(1+(BH$8/100))*(BH$1)*(NOT(ISBLANK(EJ67)))</f>
        <v>0</v>
      </c>
      <c r="BI67" s="1">
        <f>POWER(0.925,EK67-1)*BI$7*(1+(BI$8/100))*(BI$1)*(NOT(ISBLANK(EK67)))</f>
        <v>0</v>
      </c>
      <c r="BJ67" s="1">
        <f>POWER(0.925,EL67-1)*BJ$7*(1+(BJ$8/100))*(BJ$1)*(NOT(ISBLANK(EL67)))</f>
        <v>0</v>
      </c>
      <c r="BK67" s="1">
        <f>POWER(0.925,EM67-1)*BK$7*(1+(BK$8/100))*(BK$1)*(NOT(ISBLANK(EM67)))</f>
        <v>0</v>
      </c>
      <c r="BL67" s="1">
        <f>POWER(0.925,EN67-1)*BL$7*(1+(BL$8/100))*(BL$1)*(NOT(ISBLANK(EN67)))</f>
        <v>0</v>
      </c>
      <c r="BM67" s="1">
        <f>POWER(0.925,EO67-1)*BM$7*(1+(BM$8/100))*(BM$1)*(NOT(ISBLANK(EO67)))</f>
        <v>0</v>
      </c>
      <c r="BN67" s="1">
        <f>POWER(0.925,EP67-1)*BN$7*(1+(BN$8/100))*(BN$1)*(NOT(ISBLANK(EP67)))</f>
        <v>0</v>
      </c>
      <c r="BO67" s="1">
        <f>POWER(0.925,EQ67-1)*BO$7*(1+(BO$8/100))*(BO$1)*(NOT(ISBLANK(EQ67)))</f>
        <v>0</v>
      </c>
      <c r="BP67" s="1">
        <f>POWER(0.925,ER67-1)*BP$7*(1+(BP$8/100))*(BP$1)*(NOT(ISBLANK(ER67)))</f>
        <v>0</v>
      </c>
      <c r="BQ67" s="1">
        <f>POWER(0.925,ES67-1)*BQ$7*(1+(BQ$8/100))*(BQ$1)*(NOT(ISBLANK(ES67)))</f>
        <v>0</v>
      </c>
      <c r="BR67" s="1">
        <f>POWER(0.925,ET67-1)*BR$7*(1+(BR$8/100))*(BR$1)*(NOT(ISBLANK(ET67)))</f>
        <v>0</v>
      </c>
      <c r="BS67" s="1">
        <f>POWER(0.925,EU67-1)*BS$7*(1+(BS$8/100))*(BS$1)*(NOT(ISBLANK(EU67)))</f>
        <v>0</v>
      </c>
      <c r="BT67" s="1">
        <f>POWER(0.925,EV67-1)*BT$7*(1+(BT$8/100))*(BT$1)*(NOT(ISBLANK(EV67)))</f>
        <v>0</v>
      </c>
      <c r="BU67" s="1">
        <f>POWER(0.925,EW67-1)*BU$7*(1+(BU$8/100))*(BU$1)*(NOT(ISBLANK(EW67)))</f>
        <v>0</v>
      </c>
      <c r="BV67" s="1">
        <f>POWER(0.925,EX67-1)*BV$7*(1+(BV$8/100))*(BV$1)*(NOT(ISBLANK(EX67)))</f>
        <v>0</v>
      </c>
      <c r="BW67" s="1">
        <f>POWER(0.925,EY67-1)*BW$7*(1+(BW$8/100))*(BW$1)*(NOT(ISBLANK(EY67)))</f>
        <v>0</v>
      </c>
      <c r="BX67" s="1">
        <f>POWER(0.925,EZ67-1)*BX$7*(1+(BX$8/100))*(BX$1)*(NOT(ISBLANK(EZ67)))</f>
        <v>0</v>
      </c>
      <c r="BY67" s="1">
        <f>POWER(0.925,FA67-1)*BY$7*(1+(BY$8/100))*(BY$1)*(NOT(ISBLANK(FA67)))</f>
        <v>0</v>
      </c>
      <c r="BZ67" s="1">
        <f>POWER(0.925,FB67-1)*BZ$7*(1+(BZ$8/100))*(BZ$1)*(NOT(ISBLANK(FB67)))</f>
        <v>0</v>
      </c>
      <c r="CA67" s="1">
        <f>POWER(0.925,FC67-1)*CA$7*(1+(CA$8/100))*(CA$1)*(NOT(ISBLANK(FC67)))</f>
        <v>0</v>
      </c>
      <c r="CB67" s="1">
        <f>POWER(0.925,FD67-1)*CB$7*(1+(CB$8/100))*(CB$1)*(NOT(ISBLANK(FD67)))</f>
        <v>0</v>
      </c>
      <c r="CC67" s="1">
        <f>POWER(0.925,FE67-1)*CC$7*(1+(CC$8/100))*(CC$1)*(NOT(ISBLANK(FE67)))</f>
        <v>0</v>
      </c>
      <c r="CD67" s="1">
        <f>POWER(0.925,FF67-1)*CD$7*(1+(CD$8/100))*(CD$1)*(NOT(ISBLANK(FF67)))</f>
        <v>0</v>
      </c>
      <c r="CE67" s="1">
        <f>POWER(0.925,FG67-1)*CE$7*(1+(CE$8/100))*(CE$1)*(NOT(ISBLANK(FG67)))</f>
        <v>0</v>
      </c>
      <c r="CF67" s="1">
        <f>POWER(0.925,FH67-1)*CF$7*(1+(CF$8/100))*(CF$1)*(NOT(ISBLANK(FH67)))</f>
        <v>0</v>
      </c>
      <c r="CG67" s="1">
        <f>POWER(0.925,FI67-1)*CG$7*(1+(CG$8/100))*(CG$1)*(NOT(ISBLANK(FI67)))</f>
        <v>0</v>
      </c>
      <c r="CH67" s="1">
        <f>POWER(0.925,FJ67-1)*CH$7*(1+(CH$8/100))*(CH$1)*(NOT(ISBLANK(FJ67)))</f>
        <v>0</v>
      </c>
      <c r="CI67" s="1">
        <f>POWER(0.925,FK67-1)*CI$7*(1+(CI$8/100))*(CI$1)*(NOT(ISBLANK(FK67)))</f>
        <v>0</v>
      </c>
      <c r="CJ67" s="1">
        <f>POWER(0.925,FL67-1)*CJ$7*(1+(CJ$8/100))*(CJ$1)*(NOT(ISBLANK(FL67)))</f>
        <v>0</v>
      </c>
      <c r="CK67" s="1">
        <f>POWER(0.925,FM67-1)*CK$7*(1+(CK$8/100))*(CK$1)*(NOT(ISBLANK(FM67)))</f>
        <v>0</v>
      </c>
      <c r="CL67" s="1">
        <f>POWER(0.925,FN67-1)*CL$7*(1+(CL$8/100))*(CL$1)*(NOT(ISBLANK(FN67)))</f>
        <v>0</v>
      </c>
      <c r="CM67" s="1">
        <f>POWER(0.925,FO67-1)*CM$7*(1+(CM$8/100))*(CM$1)*(NOT(ISBLANK(FO67)))</f>
        <v>0</v>
      </c>
      <c r="CN67" s="1">
        <f>POWER(0.925,FP67-1)*CN$7*(1+(CN$8/100))*(CN$1)*(NOT(ISBLANK(FP67)))</f>
        <v>0</v>
      </c>
      <c r="CO67" s="1">
        <f>POWER(0.925,FQ67-1)*CO$7*(1+(CO$8/100))*(CO$1)*(NOT(ISBLANK(FQ67)))</f>
        <v>0</v>
      </c>
      <c r="CP67" s="1">
        <f>POWER(0.925,FR67-1)*CP$7*(1+(CP$8/100))*(CP$1)*(NOT(ISBLANK(FR67)))</f>
        <v>0</v>
      </c>
      <c r="CQ67" s="1">
        <f>POWER(0.925,FS67-1)*CQ$7*(1+(CQ$8/100))*(CQ$1)*(NOT(ISBLANK(FS67)))</f>
        <v>0</v>
      </c>
      <c r="CR67" s="1">
        <f>POWER(0.925,FT67-1)*CR$7*(1+(CR$8/100))*(CR$1)*(NOT(ISBLANK(FT67)))</f>
        <v>0</v>
      </c>
      <c r="CS67" s="1">
        <f>POWER(0.925,FU67-1)*CS$7*(1+(CS$8/100))*(CS$1)*(NOT(ISBLANK(FU67)))</f>
        <v>0</v>
      </c>
      <c r="CT67" s="1">
        <f>POWER(0.925,FV67-1)*CT$7*(1+(CT$8/100))*(CT$1)*(NOT(ISBLANK(FV67)))</f>
        <v>0</v>
      </c>
      <c r="CU67" s="1">
        <f>POWER(0.925,FW67-1)*CU$7*(1+(CU$8/100))*(CU$1)*(NOT(ISBLANK(FW67)))</f>
        <v>0</v>
      </c>
      <c r="CV67" s="1">
        <f>POWER(0.925,FX67-1)*CV$7*(1+(CV$8/100))*(CV$1)*(NOT(ISBLANK(FX67)))</f>
        <v>0</v>
      </c>
      <c r="CW67" s="1">
        <f>POWER(0.925,FY67-1)*CW$7*(1+(CW$8/100))*(CW$1)*(NOT(ISBLANK(FY67)))</f>
        <v>0</v>
      </c>
      <c r="CX67" s="1"/>
      <c r="CY67" s="1"/>
      <c r="EF67" s="1">
        <v>9</v>
      </c>
      <c r="EK67" s="12">
        <v>13</v>
      </c>
      <c r="FA67" s="1">
        <v>8</v>
      </c>
      <c r="FB67" s="1">
        <v>5</v>
      </c>
      <c r="FG67" s="1">
        <v>13</v>
      </c>
    </row>
    <row r="68" spans="1:167">
      <c r="A68" s="1">
        <f>1+A67</f>
        <v>59</v>
      </c>
      <c r="B68" s="1" t="s">
        <v>52</v>
      </c>
      <c r="C68" s="18">
        <f>IF(H68=H67,C67,(A68))</f>
        <v>59</v>
      </c>
      <c r="D68" s="18">
        <v>1</v>
      </c>
      <c r="E68" s="2" t="str">
        <f>IF(C68&gt;D68,CONCATENATE("↓",(C68-D68)),(IF(C68=D68,"↔",CONCATENATE("↑",(D68-C68)))))</f>
        <v>↓58</v>
      </c>
      <c r="F68" s="1" t="s">
        <v>161</v>
      </c>
      <c r="G68" s="1" t="s">
        <v>14</v>
      </c>
      <c r="H68" s="8">
        <f>SUM(K68:T68)</f>
        <v>46.266744249861794</v>
      </c>
      <c r="I68" s="1">
        <f>COUNTIF(V68:BA68,"&gt;0")</f>
        <v>0</v>
      </c>
      <c r="J68" s="1">
        <f>COUNTIF(BB68:CW68,"&gt;0")</f>
        <v>1</v>
      </c>
      <c r="K68" s="8">
        <f>LARGE($V68:$BA68,1)</f>
        <v>0</v>
      </c>
      <c r="L68" s="8">
        <f>LARGE($V68:$BA68,2)</f>
        <v>0</v>
      </c>
      <c r="M68" s="8">
        <f>LARGE($V68:$BA68,3)</f>
        <v>0</v>
      </c>
      <c r="N68" s="8">
        <f>LARGE($V68:$BA68,4)</f>
        <v>0</v>
      </c>
      <c r="O68" s="8">
        <f>LARGE($V68:$BA68,5)</f>
        <v>0</v>
      </c>
      <c r="P68" s="8">
        <f>LARGE($BB68:$CW68,1)</f>
        <v>46.266744249861794</v>
      </c>
      <c r="Q68" s="8">
        <f>LARGE($BB68:$CW68,2)</f>
        <v>0</v>
      </c>
      <c r="R68" s="8">
        <f>LARGE($BB68:$CW68,3)</f>
        <v>0</v>
      </c>
      <c r="S68" s="8">
        <f>LARGE($BB68:$CW68,4)</f>
        <v>0</v>
      </c>
      <c r="T68" s="8">
        <f>LARGE($BB68:$CW68,5)</f>
        <v>0</v>
      </c>
      <c r="V68" s="1">
        <f>POWER(0.925,CX68-1)*V$7*(1+(V$8/100))*(V$1)*(NOT(ISBLANK(CX68)))</f>
        <v>0</v>
      </c>
      <c r="W68" s="1">
        <f>POWER(0.925,CY68-1)*W$7*(1+(W$8/100))*(W$1)*(NOT(ISBLANK(CY68)))</f>
        <v>0</v>
      </c>
      <c r="X68" s="1">
        <f>POWER(0.925,CZ68-1)*X$7*(1+(X$8/100))*(X$1)*(NOT(ISBLANK(CZ68)))</f>
        <v>0</v>
      </c>
      <c r="Y68" s="1">
        <f>POWER(0.925,DA68-1)*Y$7*(1+(Y$8/100))*(Y$1)*(NOT(ISBLANK(DA68)))</f>
        <v>0</v>
      </c>
      <c r="Z68" s="1">
        <f>POWER(0.925,DB68-1)*Z$7*(1+(Z$8/100))*(Z$1)*(NOT(ISBLANK(DB68)))</f>
        <v>0</v>
      </c>
      <c r="AA68" s="1">
        <f>POWER(0.925,DC68-1)*AA$7*(1+(AA$8/100))*(AA$1)*(NOT(ISBLANK(DC68)))</f>
        <v>0</v>
      </c>
      <c r="AB68" s="1">
        <f>POWER(0.925,DD68-1)*AB$7*(1+(AB$8/100))*(AB$1)*(NOT(ISBLANK(DD68)))</f>
        <v>0</v>
      </c>
      <c r="AC68" s="1">
        <f>POWER(0.925,DE68-1)*AC$7*(1+(AC$8/100))*(AC$1)*(NOT(ISBLANK(DE68)))</f>
        <v>0</v>
      </c>
      <c r="AD68" s="1">
        <f>POWER(0.925,DF68-1)*AD$7*(1+(AD$8/100))*(AD$1)*(NOT(ISBLANK(DF68)))</f>
        <v>0</v>
      </c>
      <c r="AE68" s="1">
        <f>POWER(0.925,DG68-1)*AE$7*(1+(AE$8/100))*(AE$1)*(NOT(ISBLANK(DG68)))</f>
        <v>0</v>
      </c>
      <c r="AF68" s="1">
        <f>POWER(0.925,DH68-1)*AF$7*(1+(AF$8/100))*(AF$1)*(NOT(ISBLANK(DH68)))</f>
        <v>0</v>
      </c>
      <c r="AG68" s="1">
        <f>POWER(0.925,DI68-1)*AG$7*(1+(AG$8/100))*(AG$1)*(NOT(ISBLANK(DI68)))</f>
        <v>0</v>
      </c>
      <c r="AH68" s="1">
        <f>POWER(0.925,DJ68-1)*AH$7*(1+(AH$8/100))*(AH$1)*(NOT(ISBLANK(DJ68)))</f>
        <v>0</v>
      </c>
      <c r="AI68" s="1">
        <f>POWER(0.925,DK68-1)*AI$7*(1+(AI$8/100))*(AI$1)*(NOT(ISBLANK(DK68)))</f>
        <v>0</v>
      </c>
      <c r="AJ68" s="1">
        <f>POWER(0.925,DL68-1)*AJ$7*(1+(AJ$8/100))*(AJ$1)*(NOT(ISBLANK(DL68)))</f>
        <v>0</v>
      </c>
      <c r="AK68" s="1">
        <f>POWER(0.925,DM68-1)*AK$7*(1+(AK$8/100))*(AK$1)*(NOT(ISBLANK(DM68)))</f>
        <v>0</v>
      </c>
      <c r="AL68" s="1">
        <f>POWER(0.925,DN68-1)*AL$7*(1+(AL$8/100))*(AL$1)*(NOT(ISBLANK(DN68)))</f>
        <v>0</v>
      </c>
      <c r="AM68" s="1">
        <f>POWER(0.925,DO68-1)*AM$7*(1+(AM$8/100))*(AM$1)*(NOT(ISBLANK(DO68)))</f>
        <v>0</v>
      </c>
      <c r="AN68" s="1">
        <f>POWER(0.925,DP68-1)*AN$7*(1+(AN$8/100))*(AN$1)*(NOT(ISBLANK(DP68)))</f>
        <v>0</v>
      </c>
      <c r="AO68" s="1">
        <f>POWER(0.925,DQ68-1)*AO$7*(1+(AO$8/100))*(AO$1)*(NOT(ISBLANK(DQ68)))</f>
        <v>0</v>
      </c>
      <c r="AP68" s="1">
        <f>POWER(0.925,DR68-1)*AP$7*(1+(AP$8/100))*(AP$1)*(NOT(ISBLANK(DR68)))</f>
        <v>0</v>
      </c>
      <c r="AQ68" s="1">
        <f>POWER(0.925,DS68-1)*AQ$7*(1+(AQ$8/100))*(AQ$1)*(NOT(ISBLANK(DS68)))</f>
        <v>0</v>
      </c>
      <c r="AR68" s="1">
        <f>POWER(0.925,DT68-1)*AR$7*(1+(AR$8/100))*(AR$1)*(NOT(ISBLANK(DT68)))</f>
        <v>0</v>
      </c>
      <c r="AS68" s="1">
        <f>POWER(0.925,DU68-1)*AS$7*(1+(AS$8/100))*(AS$1)*(NOT(ISBLANK(DU68)))</f>
        <v>0</v>
      </c>
      <c r="AT68" s="1">
        <f>POWER(0.925,DV68-1)*AT$7*(1+(AT$8/100))*(AT$1)*(NOT(ISBLANK(DV68)))</f>
        <v>0</v>
      </c>
      <c r="AU68" s="1">
        <f>POWER(0.925,DW68-1)*AU$7*(1+(AU$8/100))*(AU$1)*(NOT(ISBLANK(DW68)))</f>
        <v>0</v>
      </c>
      <c r="AV68" s="1">
        <f>POWER(0.925,DX68-1)*AV$7*(1+(AV$8/100))*(AV$1)*(NOT(ISBLANK(DX68)))</f>
        <v>0</v>
      </c>
      <c r="AW68" s="1">
        <f>POWER(0.925,DY68-1)*AW$7*(1+(AW$8/100))*(AW$1)*(NOT(ISBLANK(DY68)))</f>
        <v>0</v>
      </c>
      <c r="AX68" s="1">
        <f>POWER(0.925,DZ68-1)*AX$7*(1+(AX$8/100))*(AX$1)*(NOT(ISBLANK(DZ68)))</f>
        <v>0</v>
      </c>
      <c r="AY68" s="1">
        <f>POWER(0.925,EA68-1)*AY$7*(1+(AY$8/100))*(AY$1)*(NOT(ISBLANK(EA68)))</f>
        <v>0</v>
      </c>
      <c r="AZ68" s="1">
        <f>POWER(0.925,EB68-1)*AZ$7*(1+(AZ$8/100))*(AZ$1)*(NOT(ISBLANK(EB68)))</f>
        <v>0</v>
      </c>
      <c r="BA68" s="1">
        <f>POWER(0.925,EC68-1)*BA$7*(1+(BA$8/100))*(BA$1)*(NOT(ISBLANK(EC68)))</f>
        <v>0</v>
      </c>
      <c r="BB68" s="1">
        <f>POWER(0.925,ED68-1)*BB$7*(1+(BB$8/100))*(BB$1)*(NOT(ISBLANK(ED68)))</f>
        <v>0</v>
      </c>
      <c r="BC68" s="1">
        <f>POWER(0.925,EE68-1)*BC$7*(1+(BC$8/100))*(BC$1)*(NOT(ISBLANK(EE68)))</f>
        <v>0</v>
      </c>
      <c r="BD68" s="1">
        <f>POWER(0.925,EF68-1)*BD$7*(1+(BD$8/100))*(BD$1)*(NOT(ISBLANK(EF68)))</f>
        <v>0</v>
      </c>
      <c r="BE68" s="1">
        <f>POWER(0.925,EG68-1)*BE$7*(1+(BE$8/100))*(BE$1)*(NOT(ISBLANK(EG68)))</f>
        <v>0</v>
      </c>
      <c r="BF68" s="1">
        <f>POWER(0.925,EH68-1)*BF$7*(1+(BF$8/100))*(BF$1)*(NOT(ISBLANK(EH68)))</f>
        <v>0</v>
      </c>
      <c r="BG68" s="1">
        <f>POWER(0.925,EI68-1)*BG$7*(1+(BG$8/100))*(BG$1)*(NOT(ISBLANK(EI68)))</f>
        <v>0</v>
      </c>
      <c r="BH68" s="1">
        <f>POWER(0.925,EJ68-1)*BH$7*(1+(BH$8/100))*(BH$1)*(NOT(ISBLANK(EJ68)))</f>
        <v>46.266744249861794</v>
      </c>
      <c r="BI68" s="1">
        <f>POWER(0.925,EK68-1)*BI$7*(1+(BI$8/100))*(BI$1)*(NOT(ISBLANK(EK68)))</f>
        <v>0</v>
      </c>
      <c r="BJ68" s="1">
        <f>POWER(0.925,EL68-1)*BJ$7*(1+(BJ$8/100))*(BJ$1)*(NOT(ISBLANK(EL68)))</f>
        <v>0</v>
      </c>
      <c r="BK68" s="1">
        <f>POWER(0.925,EM68-1)*BK$7*(1+(BK$8/100))*(BK$1)*(NOT(ISBLANK(EM68)))</f>
        <v>0</v>
      </c>
      <c r="BL68" s="1">
        <f>POWER(0.925,EN68-1)*BL$7*(1+(BL$8/100))*(BL$1)*(NOT(ISBLANK(EN68)))</f>
        <v>0</v>
      </c>
      <c r="BM68" s="1">
        <f>POWER(0.925,EO68-1)*BM$7*(1+(BM$8/100))*(BM$1)*(NOT(ISBLANK(EO68)))</f>
        <v>0</v>
      </c>
      <c r="BN68" s="1">
        <f>POWER(0.925,EP68-1)*BN$7*(1+(BN$8/100))*(BN$1)*(NOT(ISBLANK(EP68)))</f>
        <v>0</v>
      </c>
      <c r="BO68" s="1">
        <f>POWER(0.925,EQ68-1)*BO$7*(1+(BO$8/100))*(BO$1)*(NOT(ISBLANK(EQ68)))</f>
        <v>0</v>
      </c>
      <c r="BP68" s="1">
        <f>POWER(0.925,ER68-1)*BP$7*(1+(BP$8/100))*(BP$1)*(NOT(ISBLANK(ER68)))</f>
        <v>0</v>
      </c>
      <c r="BQ68" s="1">
        <f>POWER(0.925,ES68-1)*BQ$7*(1+(BQ$8/100))*(BQ$1)*(NOT(ISBLANK(ES68)))</f>
        <v>0</v>
      </c>
      <c r="BR68" s="1">
        <f>POWER(0.925,ET68-1)*BR$7*(1+(BR$8/100))*(BR$1)*(NOT(ISBLANK(ET68)))</f>
        <v>0</v>
      </c>
      <c r="BS68" s="1">
        <f>POWER(0.925,EU68-1)*BS$7*(1+(BS$8/100))*(BS$1)*(NOT(ISBLANK(EU68)))</f>
        <v>0</v>
      </c>
      <c r="BT68" s="1">
        <f>POWER(0.925,EV68-1)*BT$7*(1+(BT$8/100))*(BT$1)*(NOT(ISBLANK(EV68)))</f>
        <v>0</v>
      </c>
      <c r="BU68" s="1">
        <f>POWER(0.925,EW68-1)*BU$7*(1+(BU$8/100))*(BU$1)*(NOT(ISBLANK(EW68)))</f>
        <v>0</v>
      </c>
      <c r="BV68" s="1">
        <f>POWER(0.925,EX68-1)*BV$7*(1+(BV$8/100))*(BV$1)*(NOT(ISBLANK(EX68)))</f>
        <v>0</v>
      </c>
      <c r="BW68" s="1">
        <f>POWER(0.925,EY68-1)*BW$7*(1+(BW$8/100))*(BW$1)*(NOT(ISBLANK(EY68)))</f>
        <v>0</v>
      </c>
      <c r="BX68" s="1">
        <f>POWER(0.925,EZ68-1)*BX$7*(1+(BX$8/100))*(BX$1)*(NOT(ISBLANK(EZ68)))</f>
        <v>0</v>
      </c>
      <c r="BY68" s="1">
        <f>POWER(0.925,FA68-1)*BY$7*(1+(BY$8/100))*(BY$1)*(NOT(ISBLANK(FA68)))</f>
        <v>0</v>
      </c>
      <c r="BZ68" s="1">
        <f>POWER(0.925,FB68-1)*BZ$7*(1+(BZ$8/100))*(BZ$1)*(NOT(ISBLANK(FB68)))</f>
        <v>0</v>
      </c>
      <c r="CA68" s="1">
        <f>POWER(0.925,FC68-1)*CA$7*(1+(CA$8/100))*(CA$1)*(NOT(ISBLANK(FC68)))</f>
        <v>0</v>
      </c>
      <c r="CB68" s="1">
        <f>POWER(0.925,FD68-1)*CB$7*(1+(CB$8/100))*(CB$1)*(NOT(ISBLANK(FD68)))</f>
        <v>0</v>
      </c>
      <c r="CC68" s="1">
        <f>POWER(0.925,FE68-1)*CC$7*(1+(CC$8/100))*(CC$1)*(NOT(ISBLANK(FE68)))</f>
        <v>0</v>
      </c>
      <c r="CD68" s="1">
        <f>POWER(0.925,FF68-1)*CD$7*(1+(CD$8/100))*(CD$1)*(NOT(ISBLANK(FF68)))</f>
        <v>0</v>
      </c>
      <c r="CE68" s="1">
        <f>POWER(0.925,FG68-1)*CE$7*(1+(CE$8/100))*(CE$1)*(NOT(ISBLANK(FG68)))</f>
        <v>0</v>
      </c>
      <c r="CF68" s="1">
        <f>POWER(0.925,FH68-1)*CF$7*(1+(CF$8/100))*(CF$1)*(NOT(ISBLANK(FH68)))</f>
        <v>0</v>
      </c>
      <c r="CG68" s="1">
        <f>POWER(0.925,FI68-1)*CG$7*(1+(CG$8/100))*(CG$1)*(NOT(ISBLANK(FI68)))</f>
        <v>0</v>
      </c>
      <c r="CH68" s="1">
        <f>POWER(0.925,FJ68-1)*CH$7*(1+(CH$8/100))*(CH$1)*(NOT(ISBLANK(FJ68)))</f>
        <v>0</v>
      </c>
      <c r="CI68" s="1">
        <f>POWER(0.925,FK68-1)*CI$7*(1+(CI$8/100))*(CI$1)*(NOT(ISBLANK(FK68)))</f>
        <v>0</v>
      </c>
      <c r="CJ68" s="1">
        <f>POWER(0.925,FL68-1)*CJ$7*(1+(CJ$8/100))*(CJ$1)*(NOT(ISBLANK(FL68)))</f>
        <v>0</v>
      </c>
      <c r="CK68" s="1">
        <f>POWER(0.925,FM68-1)*CK$7*(1+(CK$8/100))*(CK$1)*(NOT(ISBLANK(FM68)))</f>
        <v>0</v>
      </c>
      <c r="CL68" s="1">
        <f>POWER(0.925,FN68-1)*CL$7*(1+(CL$8/100))*(CL$1)*(NOT(ISBLANK(FN68)))</f>
        <v>0</v>
      </c>
      <c r="CM68" s="1">
        <f>POWER(0.925,FO68-1)*CM$7*(1+(CM$8/100))*(CM$1)*(NOT(ISBLANK(FO68)))</f>
        <v>0</v>
      </c>
      <c r="CN68" s="1">
        <f>POWER(0.925,FP68-1)*CN$7*(1+(CN$8/100))*(CN$1)*(NOT(ISBLANK(FP68)))</f>
        <v>0</v>
      </c>
      <c r="CO68" s="1">
        <f>POWER(0.925,FQ68-1)*CO$7*(1+(CO$8/100))*(CO$1)*(NOT(ISBLANK(FQ68)))</f>
        <v>0</v>
      </c>
      <c r="CP68" s="1">
        <f>POWER(0.925,FR68-1)*CP$7*(1+(CP$8/100))*(CP$1)*(NOT(ISBLANK(FR68)))</f>
        <v>0</v>
      </c>
      <c r="CQ68" s="1">
        <f>POWER(0.925,FS68-1)*CQ$7*(1+(CQ$8/100))*(CQ$1)*(NOT(ISBLANK(FS68)))</f>
        <v>0</v>
      </c>
      <c r="CR68" s="1">
        <f>POWER(0.925,FT68-1)*CR$7*(1+(CR$8/100))*(CR$1)*(NOT(ISBLANK(FT68)))</f>
        <v>0</v>
      </c>
      <c r="CS68" s="1">
        <f>POWER(0.925,FU68-1)*CS$7*(1+(CS$8/100))*(CS$1)*(NOT(ISBLANK(FU68)))</f>
        <v>0</v>
      </c>
      <c r="CT68" s="1">
        <f>POWER(0.925,FV68-1)*CT$7*(1+(CT$8/100))*(CT$1)*(NOT(ISBLANK(FV68)))</f>
        <v>0</v>
      </c>
      <c r="CU68" s="1">
        <f>POWER(0.925,FW68-1)*CU$7*(1+(CU$8/100))*(CU$1)*(NOT(ISBLANK(FW68)))</f>
        <v>0</v>
      </c>
      <c r="CV68" s="1">
        <f>POWER(0.925,FX68-1)*CV$7*(1+(CV$8/100))*(CV$1)*(NOT(ISBLANK(FX68)))</f>
        <v>0</v>
      </c>
      <c r="CW68" s="1">
        <f>POWER(0.925,FY68-1)*CW$7*(1+(CW$8/100))*(CW$1)*(NOT(ISBLANK(FY68)))</f>
        <v>0</v>
      </c>
      <c r="CX68" s="1"/>
      <c r="CY68" s="1"/>
      <c r="EJ68" s="1">
        <v>10</v>
      </c>
      <c r="EO68" s="1">
        <v>11</v>
      </c>
      <c r="EQ68" s="1">
        <v>12</v>
      </c>
      <c r="ES68" s="1">
        <v>5</v>
      </c>
    </row>
    <row r="69" spans="1:167">
      <c r="A69" s="1">
        <f>1+A68</f>
        <v>60</v>
      </c>
      <c r="B69" s="1" t="s">
        <v>52</v>
      </c>
      <c r="C69" s="18">
        <f>IF(H69=H68,C68,(A69))</f>
        <v>60</v>
      </c>
      <c r="D69" s="18">
        <v>1</v>
      </c>
      <c r="E69" s="2" t="str">
        <f>IF(C69&gt;D69,CONCATENATE("↓",(C69-D69)),(IF(C69=D69,"↔",CONCATENATE("↑",(D69-C69)))))</f>
        <v>↓59</v>
      </c>
      <c r="F69" s="1" t="s">
        <v>334</v>
      </c>
      <c r="G69" s="1" t="s">
        <v>14</v>
      </c>
      <c r="H69" s="8">
        <f>SUM(K69:T69)</f>
        <v>43.78816866504777</v>
      </c>
      <c r="I69" s="1">
        <f>COUNTIF(V69:BA69,"&gt;0")</f>
        <v>0</v>
      </c>
      <c r="J69" s="1">
        <f>COUNTIF(BB69:CW69,"&gt;0")</f>
        <v>1</v>
      </c>
      <c r="K69" s="8">
        <f>LARGE($V69:$BA69,1)</f>
        <v>0</v>
      </c>
      <c r="L69" s="8">
        <f>LARGE($V69:$BA69,2)</f>
        <v>0</v>
      </c>
      <c r="M69" s="8">
        <f>LARGE($V69:$BA69,3)</f>
        <v>0</v>
      </c>
      <c r="N69" s="8">
        <f>LARGE($V69:$BA69,4)</f>
        <v>0</v>
      </c>
      <c r="O69" s="8">
        <f>LARGE($V69:$BA69,5)</f>
        <v>0</v>
      </c>
      <c r="P69" s="8">
        <f>LARGE($BB69:$CW69,1)</f>
        <v>43.78816866504777</v>
      </c>
      <c r="Q69" s="8">
        <f>LARGE($BB69:$CW69,2)</f>
        <v>0</v>
      </c>
      <c r="R69" s="8">
        <f>LARGE($BB69:$CW69,3)</f>
        <v>0</v>
      </c>
      <c r="S69" s="8">
        <f>LARGE($BB69:$CW69,4)</f>
        <v>0</v>
      </c>
      <c r="T69" s="8">
        <f>LARGE($BB69:$CW69,5)</f>
        <v>0</v>
      </c>
      <c r="V69" s="1">
        <f>POWER(0.925,CX69-1)*V$7*(1+(V$8/100))*(V$1)*(NOT(ISBLANK(CX69)))</f>
        <v>0</v>
      </c>
      <c r="W69" s="1">
        <f>POWER(0.925,CY69-1)*W$7*(1+(W$8/100))*(W$1)*(NOT(ISBLANK(CY69)))</f>
        <v>0</v>
      </c>
      <c r="X69" s="1">
        <f>POWER(0.925,CZ69-1)*X$7*(1+(X$8/100))*(X$1)*(NOT(ISBLANK(CZ69)))</f>
        <v>0</v>
      </c>
      <c r="Y69" s="1">
        <f>POWER(0.925,DA69-1)*Y$7*(1+(Y$8/100))*(Y$1)*(NOT(ISBLANK(DA69)))</f>
        <v>0</v>
      </c>
      <c r="Z69" s="1">
        <f>POWER(0.925,DB69-1)*Z$7*(1+(Z$8/100))*(Z$1)*(NOT(ISBLANK(DB69)))</f>
        <v>0</v>
      </c>
      <c r="AA69" s="1">
        <f>POWER(0.925,DC69-1)*AA$7*(1+(AA$8/100))*(AA$1)*(NOT(ISBLANK(DC69)))</f>
        <v>0</v>
      </c>
      <c r="AB69" s="1">
        <f>POWER(0.925,DD69-1)*AB$7*(1+(AB$8/100))*(AB$1)*(NOT(ISBLANK(DD69)))</f>
        <v>0</v>
      </c>
      <c r="AC69" s="1">
        <f>POWER(0.925,DE69-1)*AC$7*(1+(AC$8/100))*(AC$1)*(NOT(ISBLANK(DE69)))</f>
        <v>0</v>
      </c>
      <c r="AD69" s="1">
        <f>POWER(0.925,DF69-1)*AD$7*(1+(AD$8/100))*(AD$1)*(NOT(ISBLANK(DF69)))</f>
        <v>0</v>
      </c>
      <c r="AE69" s="1">
        <f>POWER(0.925,DG69-1)*AE$7*(1+(AE$8/100))*(AE$1)*(NOT(ISBLANK(DG69)))</f>
        <v>0</v>
      </c>
      <c r="AF69" s="1">
        <f>POWER(0.925,DH69-1)*AF$7*(1+(AF$8/100))*(AF$1)*(NOT(ISBLANK(DH69)))</f>
        <v>0</v>
      </c>
      <c r="AG69" s="1">
        <f>POWER(0.925,DI69-1)*AG$7*(1+(AG$8/100))*(AG$1)*(NOT(ISBLANK(DI69)))</f>
        <v>0</v>
      </c>
      <c r="AH69" s="1">
        <f>POWER(0.925,DJ69-1)*AH$7*(1+(AH$8/100))*(AH$1)*(NOT(ISBLANK(DJ69)))</f>
        <v>0</v>
      </c>
      <c r="AI69" s="1">
        <f>POWER(0.925,DK69-1)*AI$7*(1+(AI$8/100))*(AI$1)*(NOT(ISBLANK(DK69)))</f>
        <v>0</v>
      </c>
      <c r="AJ69" s="1">
        <f>POWER(0.925,DL69-1)*AJ$7*(1+(AJ$8/100))*(AJ$1)*(NOT(ISBLANK(DL69)))</f>
        <v>0</v>
      </c>
      <c r="AK69" s="1">
        <f>POWER(0.925,DM69-1)*AK$7*(1+(AK$8/100))*(AK$1)*(NOT(ISBLANK(DM69)))</f>
        <v>0</v>
      </c>
      <c r="AL69" s="1">
        <f>POWER(0.925,DN69-1)*AL$7*(1+(AL$8/100))*(AL$1)*(NOT(ISBLANK(DN69)))</f>
        <v>0</v>
      </c>
      <c r="AM69" s="1">
        <f>POWER(0.925,DO69-1)*AM$7*(1+(AM$8/100))*(AM$1)*(NOT(ISBLANK(DO69)))</f>
        <v>0</v>
      </c>
      <c r="AN69" s="1">
        <f>POWER(0.925,DP69-1)*AN$7*(1+(AN$8/100))*(AN$1)*(NOT(ISBLANK(DP69)))</f>
        <v>0</v>
      </c>
      <c r="AO69" s="1">
        <f>POWER(0.925,DQ69-1)*AO$7*(1+(AO$8/100))*(AO$1)*(NOT(ISBLANK(DQ69)))</f>
        <v>0</v>
      </c>
      <c r="AP69" s="1">
        <f>POWER(0.925,DR69-1)*AP$7*(1+(AP$8/100))*(AP$1)*(NOT(ISBLANK(DR69)))</f>
        <v>0</v>
      </c>
      <c r="AQ69" s="1">
        <f>POWER(0.925,DS69-1)*AQ$7*(1+(AQ$8/100))*(AQ$1)*(NOT(ISBLANK(DS69)))</f>
        <v>0</v>
      </c>
      <c r="AR69" s="1">
        <f>POWER(0.925,DT69-1)*AR$7*(1+(AR$8/100))*(AR$1)*(NOT(ISBLANK(DT69)))</f>
        <v>0</v>
      </c>
      <c r="AS69" s="1">
        <f>POWER(0.925,DU69-1)*AS$7*(1+(AS$8/100))*(AS$1)*(NOT(ISBLANK(DU69)))</f>
        <v>0</v>
      </c>
      <c r="AT69" s="1">
        <f>POWER(0.925,DV69-1)*AT$7*(1+(AT$8/100))*(AT$1)*(NOT(ISBLANK(DV69)))</f>
        <v>0</v>
      </c>
      <c r="AU69" s="1">
        <f>POWER(0.925,DW69-1)*AU$7*(1+(AU$8/100))*(AU$1)*(NOT(ISBLANK(DW69)))</f>
        <v>0</v>
      </c>
      <c r="AV69" s="1">
        <f>POWER(0.925,DX69-1)*AV$7*(1+(AV$8/100))*(AV$1)*(NOT(ISBLANK(DX69)))</f>
        <v>0</v>
      </c>
      <c r="AW69" s="1">
        <f>POWER(0.925,DY69-1)*AW$7*(1+(AW$8/100))*(AW$1)*(NOT(ISBLANK(DY69)))</f>
        <v>0</v>
      </c>
      <c r="AX69" s="1">
        <f>POWER(0.925,DZ69-1)*AX$7*(1+(AX$8/100))*(AX$1)*(NOT(ISBLANK(DZ69)))</f>
        <v>0</v>
      </c>
      <c r="AY69" s="1">
        <f>POWER(0.925,EA69-1)*AY$7*(1+(AY$8/100))*(AY$1)*(NOT(ISBLANK(EA69)))</f>
        <v>0</v>
      </c>
      <c r="AZ69" s="1">
        <f>POWER(0.925,EB69-1)*AZ$7*(1+(AZ$8/100))*(AZ$1)*(NOT(ISBLANK(EB69)))</f>
        <v>0</v>
      </c>
      <c r="BA69" s="1">
        <f>POWER(0.925,EC69-1)*BA$7*(1+(BA$8/100))*(BA$1)*(NOT(ISBLANK(EC69)))</f>
        <v>0</v>
      </c>
      <c r="BB69" s="1">
        <f>POWER(0.925,ED69-1)*BB$7*(1+(BB$8/100))*(BB$1)*(NOT(ISBLANK(ED69)))</f>
        <v>0</v>
      </c>
      <c r="BC69" s="1">
        <f>POWER(0.925,EE69-1)*BC$7*(1+(BC$8/100))*(BC$1)*(NOT(ISBLANK(EE69)))</f>
        <v>0</v>
      </c>
      <c r="BD69" s="1">
        <f>POWER(0.925,EF69-1)*BD$7*(1+(BD$8/100))*(BD$1)*(NOT(ISBLANK(EF69)))</f>
        <v>43.78816866504777</v>
      </c>
      <c r="BE69" s="1">
        <f>POWER(0.925,EG69-1)*BE$7*(1+(BE$8/100))*(BE$1)*(NOT(ISBLANK(EG69)))</f>
        <v>0</v>
      </c>
      <c r="BF69" s="1">
        <f>POWER(0.925,EH69-1)*BF$7*(1+(BF$8/100))*(BF$1)*(NOT(ISBLANK(EH69)))</f>
        <v>0</v>
      </c>
      <c r="BG69" s="1">
        <f>POWER(0.925,EI69-1)*BG$7*(1+(BG$8/100))*(BG$1)*(NOT(ISBLANK(EI69)))</f>
        <v>0</v>
      </c>
      <c r="BH69" s="1">
        <f>POWER(0.925,EJ69-1)*BH$7*(1+(BH$8/100))*(BH$1)*(NOT(ISBLANK(EJ69)))</f>
        <v>0</v>
      </c>
      <c r="BI69" s="1">
        <f>POWER(0.925,EK69-1)*BI$7*(1+(BI$8/100))*(BI$1)*(NOT(ISBLANK(EK69)))</f>
        <v>0</v>
      </c>
      <c r="BJ69" s="1">
        <f>POWER(0.925,EL69-1)*BJ$7*(1+(BJ$8/100))*(BJ$1)*(NOT(ISBLANK(EL69)))</f>
        <v>0</v>
      </c>
      <c r="BK69" s="1">
        <f>POWER(0.925,EM69-1)*BK$7*(1+(BK$8/100))*(BK$1)*(NOT(ISBLANK(EM69)))</f>
        <v>0</v>
      </c>
      <c r="BL69" s="1">
        <f>POWER(0.925,EN69-1)*BL$7*(1+(BL$8/100))*(BL$1)*(NOT(ISBLANK(EN69)))</f>
        <v>0</v>
      </c>
      <c r="BM69" s="1">
        <f>POWER(0.925,EO69-1)*BM$7*(1+(BM$8/100))*(BM$1)*(NOT(ISBLANK(EO69)))</f>
        <v>0</v>
      </c>
      <c r="BN69" s="1">
        <f>POWER(0.925,EP69-1)*BN$7*(1+(BN$8/100))*(BN$1)*(NOT(ISBLANK(EP69)))</f>
        <v>0</v>
      </c>
      <c r="BO69" s="1">
        <f>POWER(0.925,EQ69-1)*BO$7*(1+(BO$8/100))*(BO$1)*(NOT(ISBLANK(EQ69)))</f>
        <v>0</v>
      </c>
      <c r="BP69" s="1">
        <f>POWER(0.925,ER69-1)*BP$7*(1+(BP$8/100))*(BP$1)*(NOT(ISBLANK(ER69)))</f>
        <v>0</v>
      </c>
      <c r="BQ69" s="1">
        <f>POWER(0.925,ES69-1)*BQ$7*(1+(BQ$8/100))*(BQ$1)*(NOT(ISBLANK(ES69)))</f>
        <v>0</v>
      </c>
      <c r="BR69" s="1">
        <f>POWER(0.925,ET69-1)*BR$7*(1+(BR$8/100))*(BR$1)*(NOT(ISBLANK(ET69)))</f>
        <v>0</v>
      </c>
      <c r="BS69" s="1">
        <f>POWER(0.925,EU69-1)*BS$7*(1+(BS$8/100))*(BS$1)*(NOT(ISBLANK(EU69)))</f>
        <v>0</v>
      </c>
      <c r="BT69" s="1">
        <f>POWER(0.925,EV69-1)*BT$7*(1+(BT$8/100))*(BT$1)*(NOT(ISBLANK(EV69)))</f>
        <v>0</v>
      </c>
      <c r="BU69" s="1">
        <f>POWER(0.925,EW69-1)*BU$7*(1+(BU$8/100))*(BU$1)*(NOT(ISBLANK(EW69)))</f>
        <v>0</v>
      </c>
      <c r="BV69" s="1">
        <f>POWER(0.925,EX69-1)*BV$7*(1+(BV$8/100))*(BV$1)*(NOT(ISBLANK(EX69)))</f>
        <v>0</v>
      </c>
      <c r="BW69" s="1">
        <f>POWER(0.925,EY69-1)*BW$7*(1+(BW$8/100))*(BW$1)*(NOT(ISBLANK(EY69)))</f>
        <v>0</v>
      </c>
      <c r="BX69" s="1">
        <f>POWER(0.925,EZ69-1)*BX$7*(1+(BX$8/100))*(BX$1)*(NOT(ISBLANK(EZ69)))</f>
        <v>0</v>
      </c>
      <c r="BY69" s="1">
        <f>POWER(0.925,FA69-1)*BY$7*(1+(BY$8/100))*(BY$1)*(NOT(ISBLANK(FA69)))</f>
        <v>0</v>
      </c>
      <c r="BZ69" s="1">
        <f>POWER(0.925,FB69-1)*BZ$7*(1+(BZ$8/100))*(BZ$1)*(NOT(ISBLANK(FB69)))</f>
        <v>0</v>
      </c>
      <c r="CA69" s="1">
        <f>POWER(0.925,FC69-1)*CA$7*(1+(CA$8/100))*(CA$1)*(NOT(ISBLANK(FC69)))</f>
        <v>0</v>
      </c>
      <c r="CB69" s="1">
        <f>POWER(0.925,FD69-1)*CB$7*(1+(CB$8/100))*(CB$1)*(NOT(ISBLANK(FD69)))</f>
        <v>0</v>
      </c>
      <c r="CC69" s="1">
        <f>POWER(0.925,FE69-1)*CC$7*(1+(CC$8/100))*(CC$1)*(NOT(ISBLANK(FE69)))</f>
        <v>0</v>
      </c>
      <c r="CD69" s="1">
        <f>POWER(0.925,FF69-1)*CD$7*(1+(CD$8/100))*(CD$1)*(NOT(ISBLANK(FF69)))</f>
        <v>0</v>
      </c>
      <c r="CE69" s="1">
        <f>POWER(0.925,FG69-1)*CE$7*(1+(CE$8/100))*(CE$1)*(NOT(ISBLANK(FG69)))</f>
        <v>0</v>
      </c>
      <c r="CF69" s="1">
        <f>POWER(0.925,FH69-1)*CF$7*(1+(CF$8/100))*(CF$1)*(NOT(ISBLANK(FH69)))</f>
        <v>0</v>
      </c>
      <c r="CG69" s="1">
        <f>POWER(0.925,FI69-1)*CG$7*(1+(CG$8/100))*(CG$1)*(NOT(ISBLANK(FI69)))</f>
        <v>0</v>
      </c>
      <c r="CH69" s="1">
        <f>POWER(0.925,FJ69-1)*CH$7*(1+(CH$8/100))*(CH$1)*(NOT(ISBLANK(FJ69)))</f>
        <v>0</v>
      </c>
      <c r="CI69" s="1">
        <f>POWER(0.925,FK69-1)*CI$7*(1+(CI$8/100))*(CI$1)*(NOT(ISBLANK(FK69)))</f>
        <v>0</v>
      </c>
      <c r="CJ69" s="1">
        <f>POWER(0.925,FL69-1)*CJ$7*(1+(CJ$8/100))*(CJ$1)*(NOT(ISBLANK(FL69)))</f>
        <v>0</v>
      </c>
      <c r="CK69" s="1">
        <f>POWER(0.925,FM69-1)*CK$7*(1+(CK$8/100))*(CK$1)*(NOT(ISBLANK(FM69)))</f>
        <v>0</v>
      </c>
      <c r="CL69" s="1">
        <f>POWER(0.925,FN69-1)*CL$7*(1+(CL$8/100))*(CL$1)*(NOT(ISBLANK(FN69)))</f>
        <v>0</v>
      </c>
      <c r="CM69" s="1">
        <f>POWER(0.925,FO69-1)*CM$7*(1+(CM$8/100))*(CM$1)*(NOT(ISBLANK(FO69)))</f>
        <v>0</v>
      </c>
      <c r="CN69" s="1">
        <f>POWER(0.925,FP69-1)*CN$7*(1+(CN$8/100))*(CN$1)*(NOT(ISBLANK(FP69)))</f>
        <v>0</v>
      </c>
      <c r="CO69" s="1">
        <f>POWER(0.925,FQ69-1)*CO$7*(1+(CO$8/100))*(CO$1)*(NOT(ISBLANK(FQ69)))</f>
        <v>0</v>
      </c>
      <c r="CP69" s="1">
        <f>POWER(0.925,FR69-1)*CP$7*(1+(CP$8/100))*(CP$1)*(NOT(ISBLANK(FR69)))</f>
        <v>0</v>
      </c>
      <c r="CQ69" s="1">
        <f>POWER(0.925,FS69-1)*CQ$7*(1+(CQ$8/100))*(CQ$1)*(NOT(ISBLANK(FS69)))</f>
        <v>0</v>
      </c>
      <c r="CR69" s="1">
        <f>POWER(0.925,FT69-1)*CR$7*(1+(CR$8/100))*(CR$1)*(NOT(ISBLANK(FT69)))</f>
        <v>0</v>
      </c>
      <c r="CS69" s="1">
        <f>POWER(0.925,FU69-1)*CS$7*(1+(CS$8/100))*(CS$1)*(NOT(ISBLANK(FU69)))</f>
        <v>0</v>
      </c>
      <c r="CT69" s="1">
        <f>POWER(0.925,FV69-1)*CT$7*(1+(CT$8/100))*(CT$1)*(NOT(ISBLANK(FV69)))</f>
        <v>0</v>
      </c>
      <c r="CU69" s="1">
        <f>POWER(0.925,FW69-1)*CU$7*(1+(CU$8/100))*(CU$1)*(NOT(ISBLANK(FW69)))</f>
        <v>0</v>
      </c>
      <c r="CV69" s="1">
        <f>POWER(0.925,FX69-1)*CV$7*(1+(CV$8/100))*(CV$1)*(NOT(ISBLANK(FX69)))</f>
        <v>0</v>
      </c>
      <c r="CW69" s="1">
        <f>POWER(0.925,FY69-1)*CW$7*(1+(CW$8/100))*(CW$1)*(NOT(ISBLANK(FY69)))</f>
        <v>0</v>
      </c>
      <c r="CX69" s="1"/>
      <c r="CY69" s="1"/>
      <c r="EF69" s="1">
        <v>10</v>
      </c>
      <c r="EK69" s="12">
        <v>12</v>
      </c>
      <c r="FA69" s="1">
        <v>5</v>
      </c>
      <c r="FB69" s="1">
        <v>15</v>
      </c>
      <c r="FC69" s="1">
        <v>6</v>
      </c>
      <c r="FE69" s="1">
        <v>5</v>
      </c>
      <c r="FG69" s="1">
        <v>10</v>
      </c>
      <c r="FH69" s="1">
        <v>5</v>
      </c>
      <c r="FK69" s="1">
        <v>4</v>
      </c>
    </row>
    <row r="70" spans="1:167">
      <c r="A70" s="1">
        <f>1+A69</f>
        <v>61</v>
      </c>
      <c r="B70" s="1" t="s">
        <v>52</v>
      </c>
      <c r="C70" s="18">
        <f>IF(H70=H69,C69,(A70))</f>
        <v>61</v>
      </c>
      <c r="D70" s="18">
        <v>1</v>
      </c>
      <c r="E70" s="2" t="str">
        <f>IF(C70&gt;D70,CONCATENATE("↓",(C70-D70)),(IF(C70=D70,"↔",CONCATENATE("↑",(D70-C70)))))</f>
        <v>↓60</v>
      </c>
      <c r="F70" s="1" t="s">
        <v>221</v>
      </c>
      <c r="G70" s="1" t="s">
        <v>21</v>
      </c>
      <c r="H70" s="8">
        <f>SUM(K70:T70)</f>
        <v>42.796738431122165</v>
      </c>
      <c r="I70" s="1">
        <f>COUNTIF(V70:BA70,"&gt;0")</f>
        <v>0</v>
      </c>
      <c r="J70" s="1">
        <f>COUNTIF(BB70:CW70,"&gt;0")</f>
        <v>1</v>
      </c>
      <c r="K70" s="8">
        <f>LARGE($V70:$BA70,1)</f>
        <v>0</v>
      </c>
      <c r="L70" s="8">
        <f>LARGE($V70:$BA70,2)</f>
        <v>0</v>
      </c>
      <c r="M70" s="8">
        <f>LARGE($V70:$BA70,3)</f>
        <v>0</v>
      </c>
      <c r="N70" s="8">
        <f>LARGE($V70:$BA70,4)</f>
        <v>0</v>
      </c>
      <c r="O70" s="8">
        <f>LARGE($V70:$BA70,5)</f>
        <v>0</v>
      </c>
      <c r="P70" s="8">
        <f>LARGE($BB70:$CW70,1)</f>
        <v>42.796738431122165</v>
      </c>
      <c r="Q70" s="8">
        <f>LARGE($BB70:$CW70,2)</f>
        <v>0</v>
      </c>
      <c r="R70" s="8">
        <f>LARGE($BB70:$CW70,3)</f>
        <v>0</v>
      </c>
      <c r="S70" s="8">
        <f>LARGE($BB70:$CW70,4)</f>
        <v>0</v>
      </c>
      <c r="T70" s="8">
        <f>LARGE($BB70:$CW70,5)</f>
        <v>0</v>
      </c>
      <c r="V70" s="1">
        <f>POWER(0.925,CX70-1)*V$7*(1+(V$8/100))*(V$1)*(NOT(ISBLANK(CX70)))</f>
        <v>0</v>
      </c>
      <c r="W70" s="1">
        <f>POWER(0.925,CY70-1)*W$7*(1+(W$8/100))*(W$1)*(NOT(ISBLANK(CY70)))</f>
        <v>0</v>
      </c>
      <c r="X70" s="1">
        <f>POWER(0.925,CZ70-1)*X$7*(1+(X$8/100))*(X$1)*(NOT(ISBLANK(CZ70)))</f>
        <v>0</v>
      </c>
      <c r="Y70" s="1">
        <f>POWER(0.925,DA70-1)*Y$7*(1+(Y$8/100))*(Y$1)*(NOT(ISBLANK(DA70)))</f>
        <v>0</v>
      </c>
      <c r="Z70" s="1">
        <f>POWER(0.925,DB70-1)*Z$7*(1+(Z$8/100))*(Z$1)*(NOT(ISBLANK(DB70)))</f>
        <v>0</v>
      </c>
      <c r="AA70" s="1">
        <f>POWER(0.925,DC70-1)*AA$7*(1+(AA$8/100))*(AA$1)*(NOT(ISBLANK(DC70)))</f>
        <v>0</v>
      </c>
      <c r="AB70" s="1">
        <f>POWER(0.925,DD70-1)*AB$7*(1+(AB$8/100))*(AB$1)*(NOT(ISBLANK(DD70)))</f>
        <v>0</v>
      </c>
      <c r="AC70" s="1">
        <f>POWER(0.925,DE70-1)*AC$7*(1+(AC$8/100))*(AC$1)*(NOT(ISBLANK(DE70)))</f>
        <v>0</v>
      </c>
      <c r="AD70" s="1">
        <f>POWER(0.925,DF70-1)*AD$7*(1+(AD$8/100))*(AD$1)*(NOT(ISBLANK(DF70)))</f>
        <v>0</v>
      </c>
      <c r="AE70" s="1">
        <f>POWER(0.925,DG70-1)*AE$7*(1+(AE$8/100))*(AE$1)*(NOT(ISBLANK(DG70)))</f>
        <v>0</v>
      </c>
      <c r="AF70" s="1">
        <f>POWER(0.925,DH70-1)*AF$7*(1+(AF$8/100))*(AF$1)*(NOT(ISBLANK(DH70)))</f>
        <v>0</v>
      </c>
      <c r="AG70" s="1">
        <f>POWER(0.925,DI70-1)*AG$7*(1+(AG$8/100))*(AG$1)*(NOT(ISBLANK(DI70)))</f>
        <v>0</v>
      </c>
      <c r="AH70" s="1">
        <f>POWER(0.925,DJ70-1)*AH$7*(1+(AH$8/100))*(AH$1)*(NOT(ISBLANK(DJ70)))</f>
        <v>0</v>
      </c>
      <c r="AI70" s="1">
        <f>POWER(0.925,DK70-1)*AI$7*(1+(AI$8/100))*(AI$1)*(NOT(ISBLANK(DK70)))</f>
        <v>0</v>
      </c>
      <c r="AJ70" s="1">
        <f>POWER(0.925,DL70-1)*AJ$7*(1+(AJ$8/100))*(AJ$1)*(NOT(ISBLANK(DL70)))</f>
        <v>0</v>
      </c>
      <c r="AK70" s="1">
        <f>POWER(0.925,DM70-1)*AK$7*(1+(AK$8/100))*(AK$1)*(NOT(ISBLANK(DM70)))</f>
        <v>0</v>
      </c>
      <c r="AL70" s="1">
        <f>POWER(0.925,DN70-1)*AL$7*(1+(AL$8/100))*(AL$1)*(NOT(ISBLANK(DN70)))</f>
        <v>0</v>
      </c>
      <c r="AM70" s="1">
        <f>POWER(0.925,DO70-1)*AM$7*(1+(AM$8/100))*(AM$1)*(NOT(ISBLANK(DO70)))</f>
        <v>0</v>
      </c>
      <c r="AN70" s="1">
        <f>POWER(0.925,DP70-1)*AN$7*(1+(AN$8/100))*(AN$1)*(NOT(ISBLANK(DP70)))</f>
        <v>0</v>
      </c>
      <c r="AO70" s="1">
        <f>POWER(0.925,DQ70-1)*AO$7*(1+(AO$8/100))*(AO$1)*(NOT(ISBLANK(DQ70)))</f>
        <v>0</v>
      </c>
      <c r="AP70" s="1">
        <f>POWER(0.925,DR70-1)*AP$7*(1+(AP$8/100))*(AP$1)*(NOT(ISBLANK(DR70)))</f>
        <v>0</v>
      </c>
      <c r="AQ70" s="1">
        <f>POWER(0.925,DS70-1)*AQ$7*(1+(AQ$8/100))*(AQ$1)*(NOT(ISBLANK(DS70)))</f>
        <v>0</v>
      </c>
      <c r="AR70" s="1">
        <f>POWER(0.925,DT70-1)*AR$7*(1+(AR$8/100))*(AR$1)*(NOT(ISBLANK(DT70)))</f>
        <v>0</v>
      </c>
      <c r="AS70" s="1">
        <f>POWER(0.925,DU70-1)*AS$7*(1+(AS$8/100))*(AS$1)*(NOT(ISBLANK(DU70)))</f>
        <v>0</v>
      </c>
      <c r="AT70" s="1">
        <f>POWER(0.925,DV70-1)*AT$7*(1+(AT$8/100))*(AT$1)*(NOT(ISBLANK(DV70)))</f>
        <v>0</v>
      </c>
      <c r="AU70" s="1">
        <f>POWER(0.925,DW70-1)*AU$7*(1+(AU$8/100))*(AU$1)*(NOT(ISBLANK(DW70)))</f>
        <v>0</v>
      </c>
      <c r="AV70" s="1">
        <f>POWER(0.925,DX70-1)*AV$7*(1+(AV$8/100))*(AV$1)*(NOT(ISBLANK(DX70)))</f>
        <v>0</v>
      </c>
      <c r="AW70" s="1">
        <f>POWER(0.925,DY70-1)*AW$7*(1+(AW$8/100))*(AW$1)*(NOT(ISBLANK(DY70)))</f>
        <v>0</v>
      </c>
      <c r="AX70" s="1">
        <f>POWER(0.925,DZ70-1)*AX$7*(1+(AX$8/100))*(AX$1)*(NOT(ISBLANK(DZ70)))</f>
        <v>0</v>
      </c>
      <c r="AY70" s="1">
        <f>POWER(0.925,EA70-1)*AY$7*(1+(AY$8/100))*(AY$1)*(NOT(ISBLANK(EA70)))</f>
        <v>0</v>
      </c>
      <c r="AZ70" s="1">
        <f>POWER(0.925,EB70-1)*AZ$7*(1+(AZ$8/100))*(AZ$1)*(NOT(ISBLANK(EB70)))</f>
        <v>0</v>
      </c>
      <c r="BA70" s="1">
        <f>POWER(0.925,EC70-1)*BA$7*(1+(BA$8/100))*(BA$1)*(NOT(ISBLANK(EC70)))</f>
        <v>0</v>
      </c>
      <c r="BB70" s="1">
        <f>POWER(0.925,ED70-1)*BB$7*(1+(BB$8/100))*(BB$1)*(NOT(ISBLANK(ED70)))</f>
        <v>0</v>
      </c>
      <c r="BC70" s="1">
        <f>POWER(0.925,EE70-1)*BC$7*(1+(BC$8/100))*(BC$1)*(NOT(ISBLANK(EE70)))</f>
        <v>0</v>
      </c>
      <c r="BD70" s="1">
        <f>POWER(0.925,EF70-1)*BD$7*(1+(BD$8/100))*(BD$1)*(NOT(ISBLANK(EF70)))</f>
        <v>0</v>
      </c>
      <c r="BE70" s="1">
        <f>POWER(0.925,EG70-1)*BE$7*(1+(BE$8/100))*(BE$1)*(NOT(ISBLANK(EG70)))</f>
        <v>0</v>
      </c>
      <c r="BF70" s="1">
        <f>POWER(0.925,EH70-1)*BF$7*(1+(BF$8/100))*(BF$1)*(NOT(ISBLANK(EH70)))</f>
        <v>0</v>
      </c>
      <c r="BG70" s="1">
        <f>POWER(0.925,EI70-1)*BG$7*(1+(BG$8/100))*(BG$1)*(NOT(ISBLANK(EI70)))</f>
        <v>0</v>
      </c>
      <c r="BH70" s="1">
        <f>POWER(0.925,EJ70-1)*BH$7*(1+(BH$8/100))*(BH$1)*(NOT(ISBLANK(EJ70)))</f>
        <v>42.796738431122165</v>
      </c>
      <c r="BI70" s="1">
        <f>POWER(0.925,EK70-1)*BI$7*(1+(BI$8/100))*(BI$1)*(NOT(ISBLANK(EK70)))</f>
        <v>0</v>
      </c>
      <c r="BJ70" s="1">
        <f>POWER(0.925,EL70-1)*BJ$7*(1+(BJ$8/100))*(BJ$1)*(NOT(ISBLANK(EL70)))</f>
        <v>0</v>
      </c>
      <c r="BK70" s="1">
        <f>POWER(0.925,EM70-1)*BK$7*(1+(BK$8/100))*(BK$1)*(NOT(ISBLANK(EM70)))</f>
        <v>0</v>
      </c>
      <c r="BL70" s="1">
        <f>POWER(0.925,EN70-1)*BL$7*(1+(BL$8/100))*(BL$1)*(NOT(ISBLANK(EN70)))</f>
        <v>0</v>
      </c>
      <c r="BM70" s="1">
        <f>POWER(0.925,EO70-1)*BM$7*(1+(BM$8/100))*(BM$1)*(NOT(ISBLANK(EO70)))</f>
        <v>0</v>
      </c>
      <c r="BN70" s="1">
        <f>POWER(0.925,EP70-1)*BN$7*(1+(BN$8/100))*(BN$1)*(NOT(ISBLANK(EP70)))</f>
        <v>0</v>
      </c>
      <c r="BO70" s="1">
        <f>POWER(0.925,EQ70-1)*BO$7*(1+(BO$8/100))*(BO$1)*(NOT(ISBLANK(EQ70)))</f>
        <v>0</v>
      </c>
      <c r="BP70" s="1">
        <f>POWER(0.925,ER70-1)*BP$7*(1+(BP$8/100))*(BP$1)*(NOT(ISBLANK(ER70)))</f>
        <v>0</v>
      </c>
      <c r="BQ70" s="1">
        <f>POWER(0.925,ES70-1)*BQ$7*(1+(BQ$8/100))*(BQ$1)*(NOT(ISBLANK(ES70)))</f>
        <v>0</v>
      </c>
      <c r="BR70" s="1">
        <f>POWER(0.925,ET70-1)*BR$7*(1+(BR$8/100))*(BR$1)*(NOT(ISBLANK(ET70)))</f>
        <v>0</v>
      </c>
      <c r="BS70" s="1">
        <f>POWER(0.925,EU70-1)*BS$7*(1+(BS$8/100))*(BS$1)*(NOT(ISBLANK(EU70)))</f>
        <v>0</v>
      </c>
      <c r="BT70" s="1">
        <f>POWER(0.925,EV70-1)*BT$7*(1+(BT$8/100))*(BT$1)*(NOT(ISBLANK(EV70)))</f>
        <v>0</v>
      </c>
      <c r="BU70" s="1">
        <f>POWER(0.925,EW70-1)*BU$7*(1+(BU$8/100))*(BU$1)*(NOT(ISBLANK(EW70)))</f>
        <v>0</v>
      </c>
      <c r="BV70" s="1">
        <f>POWER(0.925,EX70-1)*BV$7*(1+(BV$8/100))*(BV$1)*(NOT(ISBLANK(EX70)))</f>
        <v>0</v>
      </c>
      <c r="BW70" s="1">
        <f>POWER(0.925,EY70-1)*BW$7*(1+(BW$8/100))*(BW$1)*(NOT(ISBLANK(EY70)))</f>
        <v>0</v>
      </c>
      <c r="BX70" s="1">
        <f>POWER(0.925,EZ70-1)*BX$7*(1+(BX$8/100))*(BX$1)*(NOT(ISBLANK(EZ70)))</f>
        <v>0</v>
      </c>
      <c r="BY70" s="1">
        <f>POWER(0.925,FA70-1)*BY$7*(1+(BY$8/100))*(BY$1)*(NOT(ISBLANK(FA70)))</f>
        <v>0</v>
      </c>
      <c r="BZ70" s="1">
        <f>POWER(0.925,FB70-1)*BZ$7*(1+(BZ$8/100))*(BZ$1)*(NOT(ISBLANK(FB70)))</f>
        <v>0</v>
      </c>
      <c r="CA70" s="1">
        <f>POWER(0.925,FC70-1)*CA$7*(1+(CA$8/100))*(CA$1)*(NOT(ISBLANK(FC70)))</f>
        <v>0</v>
      </c>
      <c r="CB70" s="1">
        <f>POWER(0.925,FD70-1)*CB$7*(1+(CB$8/100))*(CB$1)*(NOT(ISBLANK(FD70)))</f>
        <v>0</v>
      </c>
      <c r="CC70" s="1">
        <f>POWER(0.925,FE70-1)*CC$7*(1+(CC$8/100))*(CC$1)*(NOT(ISBLANK(FE70)))</f>
        <v>0</v>
      </c>
      <c r="CD70" s="1">
        <f>POWER(0.925,FF70-1)*CD$7*(1+(CD$8/100))*(CD$1)*(NOT(ISBLANK(FF70)))</f>
        <v>0</v>
      </c>
      <c r="CE70" s="1">
        <f>POWER(0.925,FG70-1)*CE$7*(1+(CE$8/100))*(CE$1)*(NOT(ISBLANK(FG70)))</f>
        <v>0</v>
      </c>
      <c r="CF70" s="1">
        <f>POWER(0.925,FH70-1)*CF$7*(1+(CF$8/100))*(CF$1)*(NOT(ISBLANK(FH70)))</f>
        <v>0</v>
      </c>
      <c r="CG70" s="1">
        <f>POWER(0.925,FI70-1)*CG$7*(1+(CG$8/100))*(CG$1)*(NOT(ISBLANK(FI70)))</f>
        <v>0</v>
      </c>
      <c r="CH70" s="1">
        <f>POWER(0.925,FJ70-1)*CH$7*(1+(CH$8/100))*(CH$1)*(NOT(ISBLANK(FJ70)))</f>
        <v>0</v>
      </c>
      <c r="CI70" s="1">
        <f>POWER(0.925,FK70-1)*CI$7*(1+(CI$8/100))*(CI$1)*(NOT(ISBLANK(FK70)))</f>
        <v>0</v>
      </c>
      <c r="CJ70" s="1">
        <f>POWER(0.925,FL70-1)*CJ$7*(1+(CJ$8/100))*(CJ$1)*(NOT(ISBLANK(FL70)))</f>
        <v>0</v>
      </c>
      <c r="CK70" s="1">
        <f>POWER(0.925,FM70-1)*CK$7*(1+(CK$8/100))*(CK$1)*(NOT(ISBLANK(FM70)))</f>
        <v>0</v>
      </c>
      <c r="CL70" s="1">
        <f>POWER(0.925,FN70-1)*CL$7*(1+(CL$8/100))*(CL$1)*(NOT(ISBLANK(FN70)))</f>
        <v>0</v>
      </c>
      <c r="CM70" s="1">
        <f>POWER(0.925,FO70-1)*CM$7*(1+(CM$8/100))*(CM$1)*(NOT(ISBLANK(FO70)))</f>
        <v>0</v>
      </c>
      <c r="CN70" s="1">
        <f>POWER(0.925,FP70-1)*CN$7*(1+(CN$8/100))*(CN$1)*(NOT(ISBLANK(FP70)))</f>
        <v>0</v>
      </c>
      <c r="CO70" s="1">
        <f>POWER(0.925,FQ70-1)*CO$7*(1+(CO$8/100))*(CO$1)*(NOT(ISBLANK(FQ70)))</f>
        <v>0</v>
      </c>
      <c r="CP70" s="1">
        <f>POWER(0.925,FR70-1)*CP$7*(1+(CP$8/100))*(CP$1)*(NOT(ISBLANK(FR70)))</f>
        <v>0</v>
      </c>
      <c r="CQ70" s="1">
        <f>POWER(0.925,FS70-1)*CQ$7*(1+(CQ$8/100))*(CQ$1)*(NOT(ISBLANK(FS70)))</f>
        <v>0</v>
      </c>
      <c r="CR70" s="1">
        <f>POWER(0.925,FT70-1)*CR$7*(1+(CR$8/100))*(CR$1)*(NOT(ISBLANK(FT70)))</f>
        <v>0</v>
      </c>
      <c r="CS70" s="1">
        <f>POWER(0.925,FU70-1)*CS$7*(1+(CS$8/100))*(CS$1)*(NOT(ISBLANK(FU70)))</f>
        <v>0</v>
      </c>
      <c r="CT70" s="1">
        <f>POWER(0.925,FV70-1)*CT$7*(1+(CT$8/100))*(CT$1)*(NOT(ISBLANK(FV70)))</f>
        <v>0</v>
      </c>
      <c r="CU70" s="1">
        <f>POWER(0.925,FW70-1)*CU$7*(1+(CU$8/100))*(CU$1)*(NOT(ISBLANK(FW70)))</f>
        <v>0</v>
      </c>
      <c r="CV70" s="1">
        <f>POWER(0.925,FX70-1)*CV$7*(1+(CV$8/100))*(CV$1)*(NOT(ISBLANK(FX70)))</f>
        <v>0</v>
      </c>
      <c r="CW70" s="1">
        <f>POWER(0.925,FY70-1)*CW$7*(1+(CW$8/100))*(CW$1)*(NOT(ISBLANK(FY70)))</f>
        <v>0</v>
      </c>
      <c r="CX70" s="1"/>
      <c r="CY70" s="1"/>
      <c r="EJ70" s="1">
        <v>11</v>
      </c>
      <c r="FA70" s="1">
        <v>1</v>
      </c>
    </row>
    <row r="71" spans="1:167">
      <c r="A71" s="1">
        <f>1+A70</f>
        <v>62</v>
      </c>
      <c r="B71" s="1" t="s">
        <v>52</v>
      </c>
      <c r="C71" s="18">
        <f>IF(H71=H70,C70,(A71))</f>
        <v>62</v>
      </c>
      <c r="D71" s="18">
        <v>1</v>
      </c>
      <c r="E71" s="2" t="str">
        <f>IF(C71&gt;D71,CONCATENATE("↓",(C71-D71)),(IF(C71=D71,"↔",CONCATENATE("↑",(D71-C71)))))</f>
        <v>↓61</v>
      </c>
      <c r="F71" s="1" t="s">
        <v>335</v>
      </c>
      <c r="G71" s="1" t="s">
        <v>21</v>
      </c>
      <c r="H71" s="8">
        <f>SUM(K71:T71)</f>
        <v>36.617959320128904</v>
      </c>
      <c r="I71" s="1">
        <f>COUNTIF(V71:BA71,"&gt;0")</f>
        <v>0</v>
      </c>
      <c r="J71" s="1">
        <f>COUNTIF(BB71:CW71,"&gt;0")</f>
        <v>1</v>
      </c>
      <c r="K71" s="8">
        <f>LARGE($V71:$BA71,1)</f>
        <v>0</v>
      </c>
      <c r="L71" s="8">
        <f>LARGE($V71:$BA71,2)</f>
        <v>0</v>
      </c>
      <c r="M71" s="8">
        <f>LARGE($V71:$BA71,3)</f>
        <v>0</v>
      </c>
      <c r="N71" s="8">
        <f>LARGE($V71:$BA71,4)</f>
        <v>0</v>
      </c>
      <c r="O71" s="8">
        <f>LARGE($V71:$BA71,5)</f>
        <v>0</v>
      </c>
      <c r="P71" s="8">
        <f>LARGE($BB71:$CW71,1)</f>
        <v>36.617959320128904</v>
      </c>
      <c r="Q71" s="8">
        <f>LARGE($BB71:$CW71,2)</f>
        <v>0</v>
      </c>
      <c r="R71" s="8">
        <f>LARGE($BB71:$CW71,3)</f>
        <v>0</v>
      </c>
      <c r="S71" s="8">
        <f>LARGE($BB71:$CW71,4)</f>
        <v>0</v>
      </c>
      <c r="T71" s="8">
        <f>LARGE($BB71:$CW71,5)</f>
        <v>0</v>
      </c>
      <c r="V71" s="1">
        <f>POWER(0.925,CX71-1)*V$7*(1+(V$8/100))*(V$1)*(NOT(ISBLANK(CX71)))</f>
        <v>0</v>
      </c>
      <c r="W71" s="1">
        <f>POWER(0.925,CY71-1)*W$7*(1+(W$8/100))*(W$1)*(NOT(ISBLANK(CY71)))</f>
        <v>0</v>
      </c>
      <c r="X71" s="1">
        <f>POWER(0.925,CZ71-1)*X$7*(1+(X$8/100))*(X$1)*(NOT(ISBLANK(CZ71)))</f>
        <v>0</v>
      </c>
      <c r="Y71" s="1">
        <f>POWER(0.925,DA71-1)*Y$7*(1+(Y$8/100))*(Y$1)*(NOT(ISBLANK(DA71)))</f>
        <v>0</v>
      </c>
      <c r="Z71" s="1">
        <f>POWER(0.925,DB71-1)*Z$7*(1+(Z$8/100))*(Z$1)*(NOT(ISBLANK(DB71)))</f>
        <v>0</v>
      </c>
      <c r="AA71" s="1">
        <f>POWER(0.925,DC71-1)*AA$7*(1+(AA$8/100))*(AA$1)*(NOT(ISBLANK(DC71)))</f>
        <v>0</v>
      </c>
      <c r="AB71" s="1">
        <f>POWER(0.925,DD71-1)*AB$7*(1+(AB$8/100))*(AB$1)*(NOT(ISBLANK(DD71)))</f>
        <v>0</v>
      </c>
      <c r="AC71" s="1">
        <f>POWER(0.925,DE71-1)*AC$7*(1+(AC$8/100))*(AC$1)*(NOT(ISBLANK(DE71)))</f>
        <v>0</v>
      </c>
      <c r="AD71" s="1">
        <f>POWER(0.925,DF71-1)*AD$7*(1+(AD$8/100))*(AD$1)*(NOT(ISBLANK(DF71)))</f>
        <v>0</v>
      </c>
      <c r="AE71" s="1">
        <f>POWER(0.925,DG71-1)*AE$7*(1+(AE$8/100))*(AE$1)*(NOT(ISBLANK(DG71)))</f>
        <v>0</v>
      </c>
      <c r="AF71" s="1">
        <f>POWER(0.925,DH71-1)*AF$7*(1+(AF$8/100))*(AF$1)*(NOT(ISBLANK(DH71)))</f>
        <v>0</v>
      </c>
      <c r="AG71" s="1">
        <f>POWER(0.925,DI71-1)*AG$7*(1+(AG$8/100))*(AG$1)*(NOT(ISBLANK(DI71)))</f>
        <v>0</v>
      </c>
      <c r="AH71" s="1">
        <f>POWER(0.925,DJ71-1)*AH$7*(1+(AH$8/100))*(AH$1)*(NOT(ISBLANK(DJ71)))</f>
        <v>0</v>
      </c>
      <c r="AI71" s="1">
        <f>POWER(0.925,DK71-1)*AI$7*(1+(AI$8/100))*(AI$1)*(NOT(ISBLANK(DK71)))</f>
        <v>0</v>
      </c>
      <c r="AJ71" s="1">
        <f>POWER(0.925,DL71-1)*AJ$7*(1+(AJ$8/100))*(AJ$1)*(NOT(ISBLANK(DL71)))</f>
        <v>0</v>
      </c>
      <c r="AK71" s="1">
        <f>POWER(0.925,DM71-1)*AK$7*(1+(AK$8/100))*(AK$1)*(NOT(ISBLANK(DM71)))</f>
        <v>0</v>
      </c>
      <c r="AL71" s="1">
        <f>POWER(0.925,DN71-1)*AL$7*(1+(AL$8/100))*(AL$1)*(NOT(ISBLANK(DN71)))</f>
        <v>0</v>
      </c>
      <c r="AM71" s="1">
        <f>POWER(0.925,DO71-1)*AM$7*(1+(AM$8/100))*(AM$1)*(NOT(ISBLANK(DO71)))</f>
        <v>0</v>
      </c>
      <c r="AN71" s="1">
        <f>POWER(0.925,DP71-1)*AN$7*(1+(AN$8/100))*(AN$1)*(NOT(ISBLANK(DP71)))</f>
        <v>0</v>
      </c>
      <c r="AO71" s="1">
        <f>POWER(0.925,DQ71-1)*AO$7*(1+(AO$8/100))*(AO$1)*(NOT(ISBLANK(DQ71)))</f>
        <v>0</v>
      </c>
      <c r="AP71" s="1">
        <f>POWER(0.925,DR71-1)*AP$7*(1+(AP$8/100))*(AP$1)*(NOT(ISBLANK(DR71)))</f>
        <v>0</v>
      </c>
      <c r="AQ71" s="1">
        <f>POWER(0.925,DS71-1)*AQ$7*(1+(AQ$8/100))*(AQ$1)*(NOT(ISBLANK(DS71)))</f>
        <v>0</v>
      </c>
      <c r="AR71" s="1">
        <f>POWER(0.925,DT71-1)*AR$7*(1+(AR$8/100))*(AR$1)*(NOT(ISBLANK(DT71)))</f>
        <v>0</v>
      </c>
      <c r="AS71" s="1">
        <f>POWER(0.925,DU71-1)*AS$7*(1+(AS$8/100))*(AS$1)*(NOT(ISBLANK(DU71)))</f>
        <v>0</v>
      </c>
      <c r="AT71" s="1">
        <f>POWER(0.925,DV71-1)*AT$7*(1+(AT$8/100))*(AT$1)*(NOT(ISBLANK(DV71)))</f>
        <v>0</v>
      </c>
      <c r="AU71" s="1">
        <f>POWER(0.925,DW71-1)*AU$7*(1+(AU$8/100))*(AU$1)*(NOT(ISBLANK(DW71)))</f>
        <v>0</v>
      </c>
      <c r="AV71" s="1">
        <f>POWER(0.925,DX71-1)*AV$7*(1+(AV$8/100))*(AV$1)*(NOT(ISBLANK(DX71)))</f>
        <v>0</v>
      </c>
      <c r="AW71" s="1">
        <f>POWER(0.925,DY71-1)*AW$7*(1+(AW$8/100))*(AW$1)*(NOT(ISBLANK(DY71)))</f>
        <v>0</v>
      </c>
      <c r="AX71" s="1">
        <f>POWER(0.925,DZ71-1)*AX$7*(1+(AX$8/100))*(AX$1)*(NOT(ISBLANK(DZ71)))</f>
        <v>0</v>
      </c>
      <c r="AY71" s="1">
        <f>POWER(0.925,EA71-1)*AY$7*(1+(AY$8/100))*(AY$1)*(NOT(ISBLANK(EA71)))</f>
        <v>0</v>
      </c>
      <c r="AZ71" s="1">
        <f>POWER(0.925,EB71-1)*AZ$7*(1+(AZ$8/100))*(AZ$1)*(NOT(ISBLANK(EB71)))</f>
        <v>0</v>
      </c>
      <c r="BA71" s="1">
        <f>POWER(0.925,EC71-1)*BA$7*(1+(BA$8/100))*(BA$1)*(NOT(ISBLANK(EC71)))</f>
        <v>0</v>
      </c>
      <c r="BB71" s="1">
        <f>POWER(0.925,ED71-1)*BB$7*(1+(BB$8/100))*(BB$1)*(NOT(ISBLANK(ED71)))</f>
        <v>0</v>
      </c>
      <c r="BC71" s="1">
        <f>POWER(0.925,EE71-1)*BC$7*(1+(BC$8/100))*(BC$1)*(NOT(ISBLANK(EE71)))</f>
        <v>0</v>
      </c>
      <c r="BD71" s="1">
        <f>POWER(0.925,EF71-1)*BD$7*(1+(BD$8/100))*(BD$1)*(NOT(ISBLANK(EF71)))</f>
        <v>0</v>
      </c>
      <c r="BE71" s="1">
        <f>POWER(0.925,EG71-1)*BE$7*(1+(BE$8/100))*(BE$1)*(NOT(ISBLANK(EG71)))</f>
        <v>0</v>
      </c>
      <c r="BF71" s="1">
        <f>POWER(0.925,EH71-1)*BF$7*(1+(BF$8/100))*(BF$1)*(NOT(ISBLANK(EH71)))</f>
        <v>0</v>
      </c>
      <c r="BG71" s="1">
        <f>POWER(0.925,EI71-1)*BG$7*(1+(BG$8/100))*(BG$1)*(NOT(ISBLANK(EI71)))</f>
        <v>0</v>
      </c>
      <c r="BH71" s="1">
        <f>POWER(0.925,EJ71-1)*BH$7*(1+(BH$8/100))*(BH$1)*(NOT(ISBLANK(EJ71)))</f>
        <v>36.617959320128904</v>
      </c>
      <c r="BI71" s="1">
        <f>POWER(0.925,EK71-1)*BI$7*(1+(BI$8/100))*(BI$1)*(NOT(ISBLANK(EK71)))</f>
        <v>0</v>
      </c>
      <c r="BJ71" s="1">
        <f>POWER(0.925,EL71-1)*BJ$7*(1+(BJ$8/100))*(BJ$1)*(NOT(ISBLANK(EL71)))</f>
        <v>0</v>
      </c>
      <c r="BK71" s="1">
        <f>POWER(0.925,EM71-1)*BK$7*(1+(BK$8/100))*(BK$1)*(NOT(ISBLANK(EM71)))</f>
        <v>0</v>
      </c>
      <c r="BL71" s="1">
        <f>POWER(0.925,EN71-1)*BL$7*(1+(BL$8/100))*(BL$1)*(NOT(ISBLANK(EN71)))</f>
        <v>0</v>
      </c>
      <c r="BM71" s="1">
        <f>POWER(0.925,EO71-1)*BM$7*(1+(BM$8/100))*(BM$1)*(NOT(ISBLANK(EO71)))</f>
        <v>0</v>
      </c>
      <c r="BN71" s="1">
        <f>POWER(0.925,EP71-1)*BN$7*(1+(BN$8/100))*(BN$1)*(NOT(ISBLANK(EP71)))</f>
        <v>0</v>
      </c>
      <c r="BO71" s="1">
        <f>POWER(0.925,EQ71-1)*BO$7*(1+(BO$8/100))*(BO$1)*(NOT(ISBLANK(EQ71)))</f>
        <v>0</v>
      </c>
      <c r="BP71" s="1">
        <f>POWER(0.925,ER71-1)*BP$7*(1+(BP$8/100))*(BP$1)*(NOT(ISBLANK(ER71)))</f>
        <v>0</v>
      </c>
      <c r="BQ71" s="1">
        <f>POWER(0.925,ES71-1)*BQ$7*(1+(BQ$8/100))*(BQ$1)*(NOT(ISBLANK(ES71)))</f>
        <v>0</v>
      </c>
      <c r="BR71" s="1">
        <f>POWER(0.925,ET71-1)*BR$7*(1+(BR$8/100))*(BR$1)*(NOT(ISBLANK(ET71)))</f>
        <v>0</v>
      </c>
      <c r="BS71" s="1">
        <f>POWER(0.925,EU71-1)*BS$7*(1+(BS$8/100))*(BS$1)*(NOT(ISBLANK(EU71)))</f>
        <v>0</v>
      </c>
      <c r="BT71" s="1">
        <f>POWER(0.925,EV71-1)*BT$7*(1+(BT$8/100))*(BT$1)*(NOT(ISBLANK(EV71)))</f>
        <v>0</v>
      </c>
      <c r="BU71" s="1">
        <f>POWER(0.925,EW71-1)*BU$7*(1+(BU$8/100))*(BU$1)*(NOT(ISBLANK(EW71)))</f>
        <v>0</v>
      </c>
      <c r="BV71" s="1">
        <f>POWER(0.925,EX71-1)*BV$7*(1+(BV$8/100))*(BV$1)*(NOT(ISBLANK(EX71)))</f>
        <v>0</v>
      </c>
      <c r="BW71" s="1">
        <f>POWER(0.925,EY71-1)*BW$7*(1+(BW$8/100))*(BW$1)*(NOT(ISBLANK(EY71)))</f>
        <v>0</v>
      </c>
      <c r="BX71" s="1">
        <f>POWER(0.925,EZ71-1)*BX$7*(1+(BX$8/100))*(BX$1)*(NOT(ISBLANK(EZ71)))</f>
        <v>0</v>
      </c>
      <c r="BY71" s="1">
        <f>POWER(0.925,FA71-1)*BY$7*(1+(BY$8/100))*(BY$1)*(NOT(ISBLANK(FA71)))</f>
        <v>0</v>
      </c>
      <c r="BZ71" s="1">
        <f>POWER(0.925,FB71-1)*BZ$7*(1+(BZ$8/100))*(BZ$1)*(NOT(ISBLANK(FB71)))</f>
        <v>0</v>
      </c>
      <c r="CA71" s="1">
        <f>POWER(0.925,FC71-1)*CA$7*(1+(CA$8/100))*(CA$1)*(NOT(ISBLANK(FC71)))</f>
        <v>0</v>
      </c>
      <c r="CB71" s="1">
        <f>POWER(0.925,FD71-1)*CB$7*(1+(CB$8/100))*(CB$1)*(NOT(ISBLANK(FD71)))</f>
        <v>0</v>
      </c>
      <c r="CC71" s="1">
        <f>POWER(0.925,FE71-1)*CC$7*(1+(CC$8/100))*(CC$1)*(NOT(ISBLANK(FE71)))</f>
        <v>0</v>
      </c>
      <c r="CD71" s="1">
        <f>POWER(0.925,FF71-1)*CD$7*(1+(CD$8/100))*(CD$1)*(NOT(ISBLANK(FF71)))</f>
        <v>0</v>
      </c>
      <c r="CE71" s="1">
        <f>POWER(0.925,FG71-1)*CE$7*(1+(CE$8/100))*(CE$1)*(NOT(ISBLANK(FG71)))</f>
        <v>0</v>
      </c>
      <c r="CF71" s="1">
        <f>POWER(0.925,FH71-1)*CF$7*(1+(CF$8/100))*(CF$1)*(NOT(ISBLANK(FH71)))</f>
        <v>0</v>
      </c>
      <c r="CG71" s="1">
        <f>POWER(0.925,FI71-1)*CG$7*(1+(CG$8/100))*(CG$1)*(NOT(ISBLANK(FI71)))</f>
        <v>0</v>
      </c>
      <c r="CH71" s="1">
        <f>POWER(0.925,FJ71-1)*CH$7*(1+(CH$8/100))*(CH$1)*(NOT(ISBLANK(FJ71)))</f>
        <v>0</v>
      </c>
      <c r="CI71" s="1">
        <f>POWER(0.925,FK71-1)*CI$7*(1+(CI$8/100))*(CI$1)*(NOT(ISBLANK(FK71)))</f>
        <v>0</v>
      </c>
      <c r="CJ71" s="1">
        <f>POWER(0.925,FL71-1)*CJ$7*(1+(CJ$8/100))*(CJ$1)*(NOT(ISBLANK(FL71)))</f>
        <v>0</v>
      </c>
      <c r="CK71" s="1">
        <f>POWER(0.925,FM71-1)*CK$7*(1+(CK$8/100))*(CK$1)*(NOT(ISBLANK(FM71)))</f>
        <v>0</v>
      </c>
      <c r="CL71" s="1">
        <f>POWER(0.925,FN71-1)*CL$7*(1+(CL$8/100))*(CL$1)*(NOT(ISBLANK(FN71)))</f>
        <v>0</v>
      </c>
      <c r="CM71" s="1">
        <f>POWER(0.925,FO71-1)*CM$7*(1+(CM$8/100))*(CM$1)*(NOT(ISBLANK(FO71)))</f>
        <v>0</v>
      </c>
      <c r="CN71" s="1">
        <f>POWER(0.925,FP71-1)*CN$7*(1+(CN$8/100))*(CN$1)*(NOT(ISBLANK(FP71)))</f>
        <v>0</v>
      </c>
      <c r="CO71" s="1">
        <f>POWER(0.925,FQ71-1)*CO$7*(1+(CO$8/100))*(CO$1)*(NOT(ISBLANK(FQ71)))</f>
        <v>0</v>
      </c>
      <c r="CP71" s="1">
        <f>POWER(0.925,FR71-1)*CP$7*(1+(CP$8/100))*(CP$1)*(NOT(ISBLANK(FR71)))</f>
        <v>0</v>
      </c>
      <c r="CQ71" s="1">
        <f>POWER(0.925,FS71-1)*CQ$7*(1+(CQ$8/100))*(CQ$1)*(NOT(ISBLANK(FS71)))</f>
        <v>0</v>
      </c>
      <c r="CR71" s="1">
        <f>POWER(0.925,FT71-1)*CR$7*(1+(CR$8/100))*(CR$1)*(NOT(ISBLANK(FT71)))</f>
        <v>0</v>
      </c>
      <c r="CS71" s="1">
        <f>POWER(0.925,FU71-1)*CS$7*(1+(CS$8/100))*(CS$1)*(NOT(ISBLANK(FU71)))</f>
        <v>0</v>
      </c>
      <c r="CT71" s="1">
        <f>POWER(0.925,FV71-1)*CT$7*(1+(CT$8/100))*(CT$1)*(NOT(ISBLANK(FV71)))</f>
        <v>0</v>
      </c>
      <c r="CU71" s="1">
        <f>POWER(0.925,FW71-1)*CU$7*(1+(CU$8/100))*(CU$1)*(NOT(ISBLANK(FW71)))</f>
        <v>0</v>
      </c>
      <c r="CV71" s="1">
        <f>POWER(0.925,FX71-1)*CV$7*(1+(CV$8/100))*(CV$1)*(NOT(ISBLANK(FX71)))</f>
        <v>0</v>
      </c>
      <c r="CW71" s="1">
        <f>POWER(0.925,FY71-1)*CW$7*(1+(CW$8/100))*(CW$1)*(NOT(ISBLANK(FY71)))</f>
        <v>0</v>
      </c>
      <c r="CX71" s="1"/>
      <c r="CY71" s="1"/>
      <c r="EJ71" s="1">
        <v>13</v>
      </c>
      <c r="EZ71" s="1">
        <v>5</v>
      </c>
      <c r="FB71" s="1">
        <v>4</v>
      </c>
      <c r="FD71" s="1">
        <v>3</v>
      </c>
      <c r="FG71" s="1">
        <v>17</v>
      </c>
      <c r="FI71" s="1">
        <v>16</v>
      </c>
    </row>
    <row r="72" spans="1:167">
      <c r="A72" s="1">
        <f>1+A71</f>
        <v>63</v>
      </c>
      <c r="B72" s="1" t="s">
        <v>52</v>
      </c>
      <c r="C72" s="18">
        <f>IF(H72=H71,C71,(A72))</f>
        <v>63</v>
      </c>
      <c r="D72" s="18">
        <v>1</v>
      </c>
      <c r="E72" s="2" t="str">
        <f>IF(C72&gt;D72,CONCATENATE("↓",(C72-D72)),(IF(C72=D72,"↔",CONCATENATE("↑",(D72-C72)))))</f>
        <v>↓62</v>
      </c>
      <c r="F72" s="1" t="s">
        <v>227</v>
      </c>
      <c r="G72" s="1" t="s">
        <v>14</v>
      </c>
      <c r="H72" s="8">
        <f>SUM(K72:T72)</f>
        <v>34.656282927979142</v>
      </c>
      <c r="I72" s="1">
        <f>COUNTIF(V72:BA72,"&gt;0")</f>
        <v>0</v>
      </c>
      <c r="J72" s="1">
        <f>COUNTIF(BB72:CW72,"&gt;0")</f>
        <v>1</v>
      </c>
      <c r="K72" s="8">
        <f>LARGE($V72:$BA72,1)</f>
        <v>0</v>
      </c>
      <c r="L72" s="8">
        <f>LARGE($V72:$BA72,2)</f>
        <v>0</v>
      </c>
      <c r="M72" s="8">
        <f>LARGE($V72:$BA72,3)</f>
        <v>0</v>
      </c>
      <c r="N72" s="8">
        <f>LARGE($V72:$BA72,4)</f>
        <v>0</v>
      </c>
      <c r="O72" s="8">
        <f>LARGE($V72:$BA72,5)</f>
        <v>0</v>
      </c>
      <c r="P72" s="8">
        <f>LARGE($BB72:$CW72,1)</f>
        <v>34.656282927979142</v>
      </c>
      <c r="Q72" s="8">
        <f>LARGE($BB72:$CW72,2)</f>
        <v>0</v>
      </c>
      <c r="R72" s="8">
        <f>LARGE($BB72:$CW72,3)</f>
        <v>0</v>
      </c>
      <c r="S72" s="8">
        <f>LARGE($BB72:$CW72,4)</f>
        <v>0</v>
      </c>
      <c r="T72" s="8">
        <f>LARGE($BB72:$CW72,5)</f>
        <v>0</v>
      </c>
      <c r="V72" s="1">
        <f>POWER(0.925,CX72-1)*V$7*(1+(V$8/100))*(V$1)*(NOT(ISBLANK(CX72)))</f>
        <v>0</v>
      </c>
      <c r="W72" s="1">
        <f>POWER(0.925,CY72-1)*W$7*(1+(W$8/100))*(W$1)*(NOT(ISBLANK(CY72)))</f>
        <v>0</v>
      </c>
      <c r="X72" s="1">
        <f>POWER(0.925,CZ72-1)*X$7*(1+(X$8/100))*(X$1)*(NOT(ISBLANK(CZ72)))</f>
        <v>0</v>
      </c>
      <c r="Y72" s="1">
        <f>POWER(0.925,DA72-1)*Y$7*(1+(Y$8/100))*(Y$1)*(NOT(ISBLANK(DA72)))</f>
        <v>0</v>
      </c>
      <c r="Z72" s="1">
        <f>POWER(0.925,DB72-1)*Z$7*(1+(Z$8/100))*(Z$1)*(NOT(ISBLANK(DB72)))</f>
        <v>0</v>
      </c>
      <c r="AA72" s="1">
        <f>POWER(0.925,DC72-1)*AA$7*(1+(AA$8/100))*(AA$1)*(NOT(ISBLANK(DC72)))</f>
        <v>0</v>
      </c>
      <c r="AB72" s="1">
        <f>POWER(0.925,DD72-1)*AB$7*(1+(AB$8/100))*(AB$1)*(NOT(ISBLANK(DD72)))</f>
        <v>0</v>
      </c>
      <c r="AC72" s="1">
        <f>POWER(0.925,DE72-1)*AC$7*(1+(AC$8/100))*(AC$1)*(NOT(ISBLANK(DE72)))</f>
        <v>0</v>
      </c>
      <c r="AD72" s="1">
        <f>POWER(0.925,DF72-1)*AD$7*(1+(AD$8/100))*(AD$1)*(NOT(ISBLANK(DF72)))</f>
        <v>0</v>
      </c>
      <c r="AE72" s="1">
        <f>POWER(0.925,DG72-1)*AE$7*(1+(AE$8/100))*(AE$1)*(NOT(ISBLANK(DG72)))</f>
        <v>0</v>
      </c>
      <c r="AF72" s="1">
        <f>POWER(0.925,DH72-1)*AF$7*(1+(AF$8/100))*(AF$1)*(NOT(ISBLANK(DH72)))</f>
        <v>0</v>
      </c>
      <c r="AG72" s="1">
        <f>POWER(0.925,DI72-1)*AG$7*(1+(AG$8/100))*(AG$1)*(NOT(ISBLANK(DI72)))</f>
        <v>0</v>
      </c>
      <c r="AH72" s="1">
        <f>POWER(0.925,DJ72-1)*AH$7*(1+(AH$8/100))*(AH$1)*(NOT(ISBLANK(DJ72)))</f>
        <v>0</v>
      </c>
      <c r="AI72" s="1">
        <f>POWER(0.925,DK72-1)*AI$7*(1+(AI$8/100))*(AI$1)*(NOT(ISBLANK(DK72)))</f>
        <v>0</v>
      </c>
      <c r="AJ72" s="1">
        <f>POWER(0.925,DL72-1)*AJ$7*(1+(AJ$8/100))*(AJ$1)*(NOT(ISBLANK(DL72)))</f>
        <v>0</v>
      </c>
      <c r="AK72" s="1">
        <f>POWER(0.925,DM72-1)*AK$7*(1+(AK$8/100))*(AK$1)*(NOT(ISBLANK(DM72)))</f>
        <v>0</v>
      </c>
      <c r="AL72" s="1">
        <f>POWER(0.925,DN72-1)*AL$7*(1+(AL$8/100))*(AL$1)*(NOT(ISBLANK(DN72)))</f>
        <v>0</v>
      </c>
      <c r="AM72" s="1">
        <f>POWER(0.925,DO72-1)*AM$7*(1+(AM$8/100))*(AM$1)*(NOT(ISBLANK(DO72)))</f>
        <v>0</v>
      </c>
      <c r="AN72" s="1">
        <f>POWER(0.925,DP72-1)*AN$7*(1+(AN$8/100))*(AN$1)*(NOT(ISBLANK(DP72)))</f>
        <v>0</v>
      </c>
      <c r="AO72" s="1">
        <f>POWER(0.925,DQ72-1)*AO$7*(1+(AO$8/100))*(AO$1)*(NOT(ISBLANK(DQ72)))</f>
        <v>0</v>
      </c>
      <c r="AP72" s="1">
        <f>POWER(0.925,DR72-1)*AP$7*(1+(AP$8/100))*(AP$1)*(NOT(ISBLANK(DR72)))</f>
        <v>0</v>
      </c>
      <c r="AQ72" s="1">
        <f>POWER(0.925,DS72-1)*AQ$7*(1+(AQ$8/100))*(AQ$1)*(NOT(ISBLANK(DS72)))</f>
        <v>0</v>
      </c>
      <c r="AR72" s="1">
        <f>POWER(0.925,DT72-1)*AR$7*(1+(AR$8/100))*(AR$1)*(NOT(ISBLANK(DT72)))</f>
        <v>0</v>
      </c>
      <c r="AS72" s="1">
        <f>POWER(0.925,DU72-1)*AS$7*(1+(AS$8/100))*(AS$1)*(NOT(ISBLANK(DU72)))</f>
        <v>0</v>
      </c>
      <c r="AT72" s="1">
        <f>POWER(0.925,DV72-1)*AT$7*(1+(AT$8/100))*(AT$1)*(NOT(ISBLANK(DV72)))</f>
        <v>0</v>
      </c>
      <c r="AU72" s="1">
        <f>POWER(0.925,DW72-1)*AU$7*(1+(AU$8/100))*(AU$1)*(NOT(ISBLANK(DW72)))</f>
        <v>0</v>
      </c>
      <c r="AV72" s="1">
        <f>POWER(0.925,DX72-1)*AV$7*(1+(AV$8/100))*(AV$1)*(NOT(ISBLANK(DX72)))</f>
        <v>0</v>
      </c>
      <c r="AW72" s="1">
        <f>POWER(0.925,DY72-1)*AW$7*(1+(AW$8/100))*(AW$1)*(NOT(ISBLANK(DY72)))</f>
        <v>0</v>
      </c>
      <c r="AX72" s="1">
        <f>POWER(0.925,DZ72-1)*AX$7*(1+(AX$8/100))*(AX$1)*(NOT(ISBLANK(DZ72)))</f>
        <v>0</v>
      </c>
      <c r="AY72" s="1">
        <f>POWER(0.925,EA72-1)*AY$7*(1+(AY$8/100))*(AY$1)*(NOT(ISBLANK(EA72)))</f>
        <v>0</v>
      </c>
      <c r="AZ72" s="1">
        <f>POWER(0.925,EB72-1)*AZ$7*(1+(AZ$8/100))*(AZ$1)*(NOT(ISBLANK(EB72)))</f>
        <v>0</v>
      </c>
      <c r="BA72" s="1">
        <f>POWER(0.925,EC72-1)*BA$7*(1+(BA$8/100))*(BA$1)*(NOT(ISBLANK(EC72)))</f>
        <v>0</v>
      </c>
      <c r="BB72" s="1">
        <f>POWER(0.925,ED72-1)*BB$7*(1+(BB$8/100))*(BB$1)*(NOT(ISBLANK(ED72)))</f>
        <v>0</v>
      </c>
      <c r="BC72" s="1">
        <f>POWER(0.925,EE72-1)*BC$7*(1+(BC$8/100))*(BC$1)*(NOT(ISBLANK(EE72)))</f>
        <v>0</v>
      </c>
      <c r="BD72" s="1">
        <f>POWER(0.925,EF72-1)*BD$7*(1+(BD$8/100))*(BD$1)*(NOT(ISBLANK(EF72)))</f>
        <v>0</v>
      </c>
      <c r="BE72" s="1">
        <f>POWER(0.925,EG72-1)*BE$7*(1+(BE$8/100))*(BE$1)*(NOT(ISBLANK(EG72)))</f>
        <v>0</v>
      </c>
      <c r="BF72" s="1">
        <f>POWER(0.925,EH72-1)*BF$7*(1+(BF$8/100))*(BF$1)*(NOT(ISBLANK(EH72)))</f>
        <v>0</v>
      </c>
      <c r="BG72" s="1">
        <f>POWER(0.925,EI72-1)*BG$7*(1+(BG$8/100))*(BG$1)*(NOT(ISBLANK(EI72)))</f>
        <v>34.656282927979142</v>
      </c>
      <c r="BH72" s="1">
        <f>POWER(0.925,EJ72-1)*BH$7*(1+(BH$8/100))*(BH$1)*(NOT(ISBLANK(EJ72)))</f>
        <v>0</v>
      </c>
      <c r="BI72" s="1">
        <f>POWER(0.925,EK72-1)*BI$7*(1+(BI$8/100))*(BI$1)*(NOT(ISBLANK(EK72)))</f>
        <v>0</v>
      </c>
      <c r="BJ72" s="1">
        <f>POWER(0.925,EL72-1)*BJ$7*(1+(BJ$8/100))*(BJ$1)*(NOT(ISBLANK(EL72)))</f>
        <v>0</v>
      </c>
      <c r="BK72" s="1">
        <f>POWER(0.925,EM72-1)*BK$7*(1+(BK$8/100))*(BK$1)*(NOT(ISBLANK(EM72)))</f>
        <v>0</v>
      </c>
      <c r="BL72" s="1">
        <f>POWER(0.925,EN72-1)*BL$7*(1+(BL$8/100))*(BL$1)*(NOT(ISBLANK(EN72)))</f>
        <v>0</v>
      </c>
      <c r="BM72" s="1">
        <f>POWER(0.925,EO72-1)*BM$7*(1+(BM$8/100))*(BM$1)*(NOT(ISBLANK(EO72)))</f>
        <v>0</v>
      </c>
      <c r="BN72" s="1">
        <f>POWER(0.925,EP72-1)*BN$7*(1+(BN$8/100))*(BN$1)*(NOT(ISBLANK(EP72)))</f>
        <v>0</v>
      </c>
      <c r="BO72" s="1">
        <f>POWER(0.925,EQ72-1)*BO$7*(1+(BO$8/100))*(BO$1)*(NOT(ISBLANK(EQ72)))</f>
        <v>0</v>
      </c>
      <c r="BP72" s="1">
        <f>POWER(0.925,ER72-1)*BP$7*(1+(BP$8/100))*(BP$1)*(NOT(ISBLANK(ER72)))</f>
        <v>0</v>
      </c>
      <c r="BQ72" s="1">
        <f>POWER(0.925,ES72-1)*BQ$7*(1+(BQ$8/100))*(BQ$1)*(NOT(ISBLANK(ES72)))</f>
        <v>0</v>
      </c>
      <c r="BR72" s="1">
        <f>POWER(0.925,ET72-1)*BR$7*(1+(BR$8/100))*(BR$1)*(NOT(ISBLANK(ET72)))</f>
        <v>0</v>
      </c>
      <c r="BS72" s="1">
        <f>POWER(0.925,EU72-1)*BS$7*(1+(BS$8/100))*(BS$1)*(NOT(ISBLANK(EU72)))</f>
        <v>0</v>
      </c>
      <c r="BT72" s="1">
        <f>POWER(0.925,EV72-1)*BT$7*(1+(BT$8/100))*(BT$1)*(NOT(ISBLANK(EV72)))</f>
        <v>0</v>
      </c>
      <c r="BU72" s="1">
        <f>POWER(0.925,EW72-1)*BU$7*(1+(BU$8/100))*(BU$1)*(NOT(ISBLANK(EW72)))</f>
        <v>0</v>
      </c>
      <c r="BV72" s="1">
        <f>POWER(0.925,EX72-1)*BV$7*(1+(BV$8/100))*(BV$1)*(NOT(ISBLANK(EX72)))</f>
        <v>0</v>
      </c>
      <c r="BW72" s="1">
        <f>POWER(0.925,EY72-1)*BW$7*(1+(BW$8/100))*(BW$1)*(NOT(ISBLANK(EY72)))</f>
        <v>0</v>
      </c>
      <c r="BX72" s="1">
        <f>POWER(0.925,EZ72-1)*BX$7*(1+(BX$8/100))*(BX$1)*(NOT(ISBLANK(EZ72)))</f>
        <v>0</v>
      </c>
      <c r="BY72" s="1">
        <f>POWER(0.925,FA72-1)*BY$7*(1+(BY$8/100))*(BY$1)*(NOT(ISBLANK(FA72)))</f>
        <v>0</v>
      </c>
      <c r="BZ72" s="1">
        <f>POWER(0.925,FB72-1)*BZ$7*(1+(BZ$8/100))*(BZ$1)*(NOT(ISBLANK(FB72)))</f>
        <v>0</v>
      </c>
      <c r="CA72" s="1">
        <f>POWER(0.925,FC72-1)*CA$7*(1+(CA$8/100))*(CA$1)*(NOT(ISBLANK(FC72)))</f>
        <v>0</v>
      </c>
      <c r="CB72" s="1">
        <f>POWER(0.925,FD72-1)*CB$7*(1+(CB$8/100))*(CB$1)*(NOT(ISBLANK(FD72)))</f>
        <v>0</v>
      </c>
      <c r="CC72" s="1">
        <f>POWER(0.925,FE72-1)*CC$7*(1+(CC$8/100))*(CC$1)*(NOT(ISBLANK(FE72)))</f>
        <v>0</v>
      </c>
      <c r="CD72" s="1">
        <f>POWER(0.925,FF72-1)*CD$7*(1+(CD$8/100))*(CD$1)*(NOT(ISBLANK(FF72)))</f>
        <v>0</v>
      </c>
      <c r="CE72" s="1">
        <f>POWER(0.925,FG72-1)*CE$7*(1+(CE$8/100))*(CE$1)*(NOT(ISBLANK(FG72)))</f>
        <v>0</v>
      </c>
      <c r="CF72" s="1">
        <f>POWER(0.925,FH72-1)*CF$7*(1+(CF$8/100))*(CF$1)*(NOT(ISBLANK(FH72)))</f>
        <v>0</v>
      </c>
      <c r="CG72" s="1">
        <f>POWER(0.925,FI72-1)*CG$7*(1+(CG$8/100))*(CG$1)*(NOT(ISBLANK(FI72)))</f>
        <v>0</v>
      </c>
      <c r="CH72" s="1">
        <f>POWER(0.925,FJ72-1)*CH$7*(1+(CH$8/100))*(CH$1)*(NOT(ISBLANK(FJ72)))</f>
        <v>0</v>
      </c>
      <c r="CI72" s="1">
        <f>POWER(0.925,FK72-1)*CI$7*(1+(CI$8/100))*(CI$1)*(NOT(ISBLANK(FK72)))</f>
        <v>0</v>
      </c>
      <c r="CJ72" s="1">
        <f>POWER(0.925,FL72-1)*CJ$7*(1+(CJ$8/100))*(CJ$1)*(NOT(ISBLANK(FL72)))</f>
        <v>0</v>
      </c>
      <c r="CK72" s="1">
        <f>POWER(0.925,FM72-1)*CK$7*(1+(CK$8/100))*(CK$1)*(NOT(ISBLANK(FM72)))</f>
        <v>0</v>
      </c>
      <c r="CL72" s="1">
        <f>POWER(0.925,FN72-1)*CL$7*(1+(CL$8/100))*(CL$1)*(NOT(ISBLANK(FN72)))</f>
        <v>0</v>
      </c>
      <c r="CM72" s="1">
        <f>POWER(0.925,FO72-1)*CM$7*(1+(CM$8/100))*(CM$1)*(NOT(ISBLANK(FO72)))</f>
        <v>0</v>
      </c>
      <c r="CN72" s="1">
        <f>POWER(0.925,FP72-1)*CN$7*(1+(CN$8/100))*(CN$1)*(NOT(ISBLANK(FP72)))</f>
        <v>0</v>
      </c>
      <c r="CO72" s="1">
        <f>POWER(0.925,FQ72-1)*CO$7*(1+(CO$8/100))*(CO$1)*(NOT(ISBLANK(FQ72)))</f>
        <v>0</v>
      </c>
      <c r="CP72" s="1">
        <f>POWER(0.925,FR72-1)*CP$7*(1+(CP$8/100))*(CP$1)*(NOT(ISBLANK(FR72)))</f>
        <v>0</v>
      </c>
      <c r="CQ72" s="1">
        <f>POWER(0.925,FS72-1)*CQ$7*(1+(CQ$8/100))*(CQ$1)*(NOT(ISBLANK(FS72)))</f>
        <v>0</v>
      </c>
      <c r="CR72" s="1">
        <f>POWER(0.925,FT72-1)*CR$7*(1+(CR$8/100))*(CR$1)*(NOT(ISBLANK(FT72)))</f>
        <v>0</v>
      </c>
      <c r="CS72" s="1">
        <f>POWER(0.925,FU72-1)*CS$7*(1+(CS$8/100))*(CS$1)*(NOT(ISBLANK(FU72)))</f>
        <v>0</v>
      </c>
      <c r="CT72" s="1">
        <f>POWER(0.925,FV72-1)*CT$7*(1+(CT$8/100))*(CT$1)*(NOT(ISBLANK(FV72)))</f>
        <v>0</v>
      </c>
      <c r="CU72" s="1">
        <f>POWER(0.925,FW72-1)*CU$7*(1+(CU$8/100))*(CU$1)*(NOT(ISBLANK(FW72)))</f>
        <v>0</v>
      </c>
      <c r="CV72" s="1">
        <f>POWER(0.925,FX72-1)*CV$7*(1+(CV$8/100))*(CV$1)*(NOT(ISBLANK(FX72)))</f>
        <v>0</v>
      </c>
      <c r="CW72" s="1">
        <f>POWER(0.925,FY72-1)*CW$7*(1+(CW$8/100))*(CW$1)*(NOT(ISBLANK(FY72)))</f>
        <v>0</v>
      </c>
      <c r="CX72" s="1"/>
      <c r="CY72" s="1"/>
      <c r="EI72" s="1">
        <v>13</v>
      </c>
      <c r="EW72" s="1">
        <v>20</v>
      </c>
      <c r="FI72" s="1">
        <v>12</v>
      </c>
    </row>
    <row r="73" spans="1:167">
      <c r="A73" s="1">
        <f>1+A72</f>
        <v>64</v>
      </c>
      <c r="B73" s="1" t="s">
        <v>52</v>
      </c>
      <c r="C73" s="18">
        <f>IF(H73=H72,C72,(A73))</f>
        <v>64</v>
      </c>
      <c r="D73" s="18">
        <v>1</v>
      </c>
      <c r="E73" s="2" t="str">
        <f>IF(C73&gt;D73,CONCATENATE("↓",(C73-D73)),(IF(C73=D73,"↔",CONCATENATE("↑",(D73-C73)))))</f>
        <v>↓63</v>
      </c>
      <c r="F73" s="1" t="s">
        <v>249</v>
      </c>
      <c r="G73" s="1" t="s">
        <v>35</v>
      </c>
      <c r="H73" s="8">
        <f>SUM(K73:T73)</f>
        <v>33.33</v>
      </c>
      <c r="I73" s="1">
        <f>COUNTIF(V73:BA73,"&gt;0")</f>
        <v>0</v>
      </c>
      <c r="J73" s="1">
        <f>COUNTIF(BB73:CW73,"&gt;0")</f>
        <v>1</v>
      </c>
      <c r="K73" s="8">
        <f>LARGE($V73:$BA73,1)</f>
        <v>0</v>
      </c>
      <c r="L73" s="8">
        <f>LARGE($V73:$BA73,2)</f>
        <v>0</v>
      </c>
      <c r="M73" s="8">
        <f>LARGE($V73:$BA73,3)</f>
        <v>0</v>
      </c>
      <c r="N73" s="8">
        <f>LARGE($V73:$BA73,4)</f>
        <v>0</v>
      </c>
      <c r="O73" s="8">
        <f>LARGE($V73:$BA73,5)</f>
        <v>0</v>
      </c>
      <c r="P73" s="8">
        <f>LARGE($BB73:$CW73,1)</f>
        <v>33.33</v>
      </c>
      <c r="Q73" s="8">
        <f>LARGE($BB73:$CW73,2)</f>
        <v>0</v>
      </c>
      <c r="R73" s="8">
        <f>LARGE($BB73:$CW73,3)</f>
        <v>0</v>
      </c>
      <c r="S73" s="8">
        <f>LARGE($BB73:$CW73,4)</f>
        <v>0</v>
      </c>
      <c r="T73" s="8">
        <f>LARGE($BB73:$CW73,5)</f>
        <v>0</v>
      </c>
      <c r="V73" s="1">
        <f>POWER(0.925,CX73-1)*V$7*(1+(V$8/100))*(V$1)*(NOT(ISBLANK(CX73)))</f>
        <v>0</v>
      </c>
      <c r="W73" s="1">
        <f>POWER(0.925,CY73-1)*W$7*(1+(W$8/100))*(W$1)*(NOT(ISBLANK(CY73)))</f>
        <v>0</v>
      </c>
      <c r="X73" s="1">
        <f>POWER(0.925,CZ73-1)*X$7*(1+(X$8/100))*(X$1)*(NOT(ISBLANK(CZ73)))</f>
        <v>0</v>
      </c>
      <c r="Y73" s="1">
        <f>POWER(0.925,DA73-1)*Y$7*(1+(Y$8/100))*(Y$1)*(NOT(ISBLANK(DA73)))</f>
        <v>0</v>
      </c>
      <c r="Z73" s="1">
        <f>POWER(0.925,DB73-1)*Z$7*(1+(Z$8/100))*(Z$1)*(NOT(ISBLANK(DB73)))</f>
        <v>0</v>
      </c>
      <c r="AA73" s="1">
        <f>POWER(0.925,DC73-1)*AA$7*(1+(AA$8/100))*(AA$1)*(NOT(ISBLANK(DC73)))</f>
        <v>0</v>
      </c>
      <c r="AB73" s="1">
        <f>POWER(0.925,DD73-1)*AB$7*(1+(AB$8/100))*(AB$1)*(NOT(ISBLANK(DD73)))</f>
        <v>0</v>
      </c>
      <c r="AC73" s="1">
        <f>POWER(0.925,DE73-1)*AC$7*(1+(AC$8/100))*(AC$1)*(NOT(ISBLANK(DE73)))</f>
        <v>0</v>
      </c>
      <c r="AD73" s="1">
        <f>POWER(0.925,DF73-1)*AD$7*(1+(AD$8/100))*(AD$1)*(NOT(ISBLANK(DF73)))</f>
        <v>0</v>
      </c>
      <c r="AE73" s="1">
        <f>POWER(0.925,DG73-1)*AE$7*(1+(AE$8/100))*(AE$1)*(NOT(ISBLANK(DG73)))</f>
        <v>0</v>
      </c>
      <c r="AF73" s="1">
        <f>POWER(0.925,DH73-1)*AF$7*(1+(AF$8/100))*(AF$1)*(NOT(ISBLANK(DH73)))</f>
        <v>0</v>
      </c>
      <c r="AG73" s="1">
        <f>POWER(0.925,DI73-1)*AG$7*(1+(AG$8/100))*(AG$1)*(NOT(ISBLANK(DI73)))</f>
        <v>0</v>
      </c>
      <c r="AH73" s="1">
        <f>POWER(0.925,DJ73-1)*AH$7*(1+(AH$8/100))*(AH$1)*(NOT(ISBLANK(DJ73)))</f>
        <v>0</v>
      </c>
      <c r="AI73" s="1">
        <f>POWER(0.925,DK73-1)*AI$7*(1+(AI$8/100))*(AI$1)*(NOT(ISBLANK(DK73)))</f>
        <v>0</v>
      </c>
      <c r="AJ73" s="1">
        <f>POWER(0.925,DL73-1)*AJ$7*(1+(AJ$8/100))*(AJ$1)*(NOT(ISBLANK(DL73)))</f>
        <v>0</v>
      </c>
      <c r="AK73" s="1">
        <f>POWER(0.925,DM73-1)*AK$7*(1+(AK$8/100))*(AK$1)*(NOT(ISBLANK(DM73)))</f>
        <v>0</v>
      </c>
      <c r="AL73" s="1">
        <f>POWER(0.925,DN73-1)*AL$7*(1+(AL$8/100))*(AL$1)*(NOT(ISBLANK(DN73)))</f>
        <v>0</v>
      </c>
      <c r="AM73" s="1">
        <f>POWER(0.925,DO73-1)*AM$7*(1+(AM$8/100))*(AM$1)*(NOT(ISBLANK(DO73)))</f>
        <v>0</v>
      </c>
      <c r="AN73" s="1">
        <f>POWER(0.925,DP73-1)*AN$7*(1+(AN$8/100))*(AN$1)*(NOT(ISBLANK(DP73)))</f>
        <v>0</v>
      </c>
      <c r="AO73" s="1">
        <f>POWER(0.925,DQ73-1)*AO$7*(1+(AO$8/100))*(AO$1)*(NOT(ISBLANK(DQ73)))</f>
        <v>0</v>
      </c>
      <c r="AP73" s="1">
        <f>POWER(0.925,DR73-1)*AP$7*(1+(AP$8/100))*(AP$1)*(NOT(ISBLANK(DR73)))</f>
        <v>0</v>
      </c>
      <c r="AQ73" s="1">
        <f>POWER(0.925,DS73-1)*AQ$7*(1+(AQ$8/100))*(AQ$1)*(NOT(ISBLANK(DS73)))</f>
        <v>0</v>
      </c>
      <c r="AR73" s="1">
        <f>POWER(0.925,DT73-1)*AR$7*(1+(AR$8/100))*(AR$1)*(NOT(ISBLANK(DT73)))</f>
        <v>0</v>
      </c>
      <c r="AS73" s="1">
        <f>POWER(0.925,DU73-1)*AS$7*(1+(AS$8/100))*(AS$1)*(NOT(ISBLANK(DU73)))</f>
        <v>0</v>
      </c>
      <c r="AT73" s="1">
        <f>POWER(0.925,DV73-1)*AT$7*(1+(AT$8/100))*(AT$1)*(NOT(ISBLANK(DV73)))</f>
        <v>0</v>
      </c>
      <c r="AU73" s="1">
        <f>POWER(0.925,DW73-1)*AU$7*(1+(AU$8/100))*(AU$1)*(NOT(ISBLANK(DW73)))</f>
        <v>0</v>
      </c>
      <c r="AV73" s="1">
        <f>POWER(0.925,DX73-1)*AV$7*(1+(AV$8/100))*(AV$1)*(NOT(ISBLANK(DX73)))</f>
        <v>0</v>
      </c>
      <c r="AW73" s="1">
        <f>POWER(0.925,DY73-1)*AW$7*(1+(AW$8/100))*(AW$1)*(NOT(ISBLANK(DY73)))</f>
        <v>0</v>
      </c>
      <c r="AX73" s="1">
        <f>POWER(0.925,DZ73-1)*AX$7*(1+(AX$8/100))*(AX$1)*(NOT(ISBLANK(DZ73)))</f>
        <v>0</v>
      </c>
      <c r="AY73" s="1">
        <f>POWER(0.925,EA73-1)*AY$7*(1+(AY$8/100))*(AY$1)*(NOT(ISBLANK(EA73)))</f>
        <v>0</v>
      </c>
      <c r="AZ73" s="1">
        <f>POWER(0.925,EB73-1)*AZ$7*(1+(AZ$8/100))*(AZ$1)*(NOT(ISBLANK(EB73)))</f>
        <v>0</v>
      </c>
      <c r="BA73" s="1">
        <f>POWER(0.925,EC73-1)*BA$7*(1+(BA$8/100))*(BA$1)*(NOT(ISBLANK(EC73)))</f>
        <v>0</v>
      </c>
      <c r="BB73" s="1">
        <f>POWER(0.925,ED73-1)*BB$7*(1+(BB$8/100))*(BB$1)*(NOT(ISBLANK(ED73)))</f>
        <v>33.33</v>
      </c>
      <c r="BC73" s="1">
        <f>POWER(0.925,EE73-1)*BC$7*(1+(BC$8/100))*(BC$1)*(NOT(ISBLANK(EE73)))</f>
        <v>0</v>
      </c>
      <c r="BD73" s="1">
        <f>POWER(0.925,EF73-1)*BD$7*(1+(BD$8/100))*(BD$1)*(NOT(ISBLANK(EF73)))</f>
        <v>0</v>
      </c>
      <c r="BE73" s="1">
        <f>POWER(0.925,EG73-1)*BE$7*(1+(BE$8/100))*(BE$1)*(NOT(ISBLANK(EG73)))</f>
        <v>0</v>
      </c>
      <c r="BF73" s="1">
        <f>POWER(0.925,EH73-1)*BF$7*(1+(BF$8/100))*(BF$1)*(NOT(ISBLANK(EH73)))</f>
        <v>0</v>
      </c>
      <c r="BG73" s="1">
        <f>POWER(0.925,EI73-1)*BG$7*(1+(BG$8/100))*(BG$1)*(NOT(ISBLANK(EI73)))</f>
        <v>0</v>
      </c>
      <c r="BH73" s="1">
        <f>POWER(0.925,EJ73-1)*BH$7*(1+(BH$8/100))*(BH$1)*(NOT(ISBLANK(EJ73)))</f>
        <v>0</v>
      </c>
      <c r="BI73" s="1">
        <f>POWER(0.925,EK73-1)*BI$7*(1+(BI$8/100))*(BI$1)*(NOT(ISBLANK(EK73)))</f>
        <v>0</v>
      </c>
      <c r="BJ73" s="1">
        <f>POWER(0.925,EL73-1)*BJ$7*(1+(BJ$8/100))*(BJ$1)*(NOT(ISBLANK(EL73)))</f>
        <v>0</v>
      </c>
      <c r="BK73" s="1">
        <f>POWER(0.925,EM73-1)*BK$7*(1+(BK$8/100))*(BK$1)*(NOT(ISBLANK(EM73)))</f>
        <v>0</v>
      </c>
      <c r="BL73" s="1">
        <f>POWER(0.925,EN73-1)*BL$7*(1+(BL$8/100))*(BL$1)*(NOT(ISBLANK(EN73)))</f>
        <v>0</v>
      </c>
      <c r="BM73" s="1">
        <f>POWER(0.925,EO73-1)*BM$7*(1+(BM$8/100))*(BM$1)*(NOT(ISBLANK(EO73)))</f>
        <v>0</v>
      </c>
      <c r="BN73" s="1">
        <f>POWER(0.925,EP73-1)*BN$7*(1+(BN$8/100))*(BN$1)*(NOT(ISBLANK(EP73)))</f>
        <v>0</v>
      </c>
      <c r="BO73" s="1">
        <f>POWER(0.925,EQ73-1)*BO$7*(1+(BO$8/100))*(BO$1)*(NOT(ISBLANK(EQ73)))</f>
        <v>0</v>
      </c>
      <c r="BP73" s="1">
        <f>POWER(0.925,ER73-1)*BP$7*(1+(BP$8/100))*(BP$1)*(NOT(ISBLANK(ER73)))</f>
        <v>0</v>
      </c>
      <c r="BQ73" s="1">
        <f>POWER(0.925,ES73-1)*BQ$7*(1+(BQ$8/100))*(BQ$1)*(NOT(ISBLANK(ES73)))</f>
        <v>0</v>
      </c>
      <c r="BR73" s="1">
        <f>POWER(0.925,ET73-1)*BR$7*(1+(BR$8/100))*(BR$1)*(NOT(ISBLANK(ET73)))</f>
        <v>0</v>
      </c>
      <c r="BS73" s="1">
        <f>POWER(0.925,EU73-1)*BS$7*(1+(BS$8/100))*(BS$1)*(NOT(ISBLANK(EU73)))</f>
        <v>0</v>
      </c>
      <c r="BT73" s="1">
        <f>POWER(0.925,EV73-1)*BT$7*(1+(BT$8/100))*(BT$1)*(NOT(ISBLANK(EV73)))</f>
        <v>0</v>
      </c>
      <c r="BU73" s="1">
        <f>POWER(0.925,EW73-1)*BU$7*(1+(BU$8/100))*(BU$1)*(NOT(ISBLANK(EW73)))</f>
        <v>0</v>
      </c>
      <c r="BV73" s="1">
        <f>POWER(0.925,EX73-1)*BV$7*(1+(BV$8/100))*(BV$1)*(NOT(ISBLANK(EX73)))</f>
        <v>0</v>
      </c>
      <c r="BW73" s="1">
        <f>POWER(0.925,EY73-1)*BW$7*(1+(BW$8/100))*(BW$1)*(NOT(ISBLANK(EY73)))</f>
        <v>0</v>
      </c>
      <c r="BX73" s="1">
        <f>POWER(0.925,EZ73-1)*BX$7*(1+(BX$8/100))*(BX$1)*(NOT(ISBLANK(EZ73)))</f>
        <v>0</v>
      </c>
      <c r="BY73" s="1">
        <f>POWER(0.925,FA73-1)*BY$7*(1+(BY$8/100))*(BY$1)*(NOT(ISBLANK(FA73)))</f>
        <v>0</v>
      </c>
      <c r="BZ73" s="1">
        <f>POWER(0.925,FB73-1)*BZ$7*(1+(BZ$8/100))*(BZ$1)*(NOT(ISBLANK(FB73)))</f>
        <v>0</v>
      </c>
      <c r="CA73" s="1">
        <f>POWER(0.925,FC73-1)*CA$7*(1+(CA$8/100))*(CA$1)*(NOT(ISBLANK(FC73)))</f>
        <v>0</v>
      </c>
      <c r="CB73" s="1">
        <f>POWER(0.925,FD73-1)*CB$7*(1+(CB$8/100))*(CB$1)*(NOT(ISBLANK(FD73)))</f>
        <v>0</v>
      </c>
      <c r="CC73" s="1">
        <f>POWER(0.925,FE73-1)*CC$7*(1+(CC$8/100))*(CC$1)*(NOT(ISBLANK(FE73)))</f>
        <v>0</v>
      </c>
      <c r="CD73" s="1">
        <f>POWER(0.925,FF73-1)*CD$7*(1+(CD$8/100))*(CD$1)*(NOT(ISBLANK(FF73)))</f>
        <v>0</v>
      </c>
      <c r="CE73" s="1">
        <f>POWER(0.925,FG73-1)*CE$7*(1+(CE$8/100))*(CE$1)*(NOT(ISBLANK(FG73)))</f>
        <v>0</v>
      </c>
      <c r="CF73" s="1">
        <f>POWER(0.925,FH73-1)*CF$7*(1+(CF$8/100))*(CF$1)*(NOT(ISBLANK(FH73)))</f>
        <v>0</v>
      </c>
      <c r="CG73" s="1">
        <f>POWER(0.925,FI73-1)*CG$7*(1+(CG$8/100))*(CG$1)*(NOT(ISBLANK(FI73)))</f>
        <v>0</v>
      </c>
      <c r="CH73" s="1">
        <f>POWER(0.925,FJ73-1)*CH$7*(1+(CH$8/100))*(CH$1)*(NOT(ISBLANK(FJ73)))</f>
        <v>0</v>
      </c>
      <c r="CI73" s="1">
        <f>POWER(0.925,FK73-1)*CI$7*(1+(CI$8/100))*(CI$1)*(NOT(ISBLANK(FK73)))</f>
        <v>0</v>
      </c>
      <c r="CJ73" s="1">
        <f>POWER(0.925,FL73-1)*CJ$7*(1+(CJ$8/100))*(CJ$1)*(NOT(ISBLANK(FL73)))</f>
        <v>0</v>
      </c>
      <c r="CK73" s="1">
        <f>POWER(0.925,FM73-1)*CK$7*(1+(CK$8/100))*(CK$1)*(NOT(ISBLANK(FM73)))</f>
        <v>0</v>
      </c>
      <c r="CL73" s="1">
        <f>POWER(0.925,FN73-1)*CL$7*(1+(CL$8/100))*(CL$1)*(NOT(ISBLANK(FN73)))</f>
        <v>0</v>
      </c>
      <c r="CM73" s="1">
        <f>POWER(0.925,FO73-1)*CM$7*(1+(CM$8/100))*(CM$1)*(NOT(ISBLANK(FO73)))</f>
        <v>0</v>
      </c>
      <c r="CN73" s="1">
        <f>POWER(0.925,FP73-1)*CN$7*(1+(CN$8/100))*(CN$1)*(NOT(ISBLANK(FP73)))</f>
        <v>0</v>
      </c>
      <c r="CO73" s="1">
        <f>POWER(0.925,FQ73-1)*CO$7*(1+(CO$8/100))*(CO$1)*(NOT(ISBLANK(FQ73)))</f>
        <v>0</v>
      </c>
      <c r="CP73" s="1">
        <f>POWER(0.925,FR73-1)*CP$7*(1+(CP$8/100))*(CP$1)*(NOT(ISBLANK(FR73)))</f>
        <v>0</v>
      </c>
      <c r="CQ73" s="1">
        <f>POWER(0.925,FS73-1)*CQ$7*(1+(CQ$8/100))*(CQ$1)*(NOT(ISBLANK(FS73)))</f>
        <v>0</v>
      </c>
      <c r="CR73" s="1">
        <f>POWER(0.925,FT73-1)*CR$7*(1+(CR$8/100))*(CR$1)*(NOT(ISBLANK(FT73)))</f>
        <v>0</v>
      </c>
      <c r="CS73" s="1">
        <f>POWER(0.925,FU73-1)*CS$7*(1+(CS$8/100))*(CS$1)*(NOT(ISBLANK(FU73)))</f>
        <v>0</v>
      </c>
      <c r="CT73" s="1">
        <f>POWER(0.925,FV73-1)*CT$7*(1+(CT$8/100))*(CT$1)*(NOT(ISBLANK(FV73)))</f>
        <v>0</v>
      </c>
      <c r="CU73" s="1">
        <f>POWER(0.925,FW73-1)*CU$7*(1+(CU$8/100))*(CU$1)*(NOT(ISBLANK(FW73)))</f>
        <v>0</v>
      </c>
      <c r="CV73" s="1">
        <f>POWER(0.925,FX73-1)*CV$7*(1+(CV$8/100))*(CV$1)*(NOT(ISBLANK(FX73)))</f>
        <v>0</v>
      </c>
      <c r="CW73" s="1">
        <f>POWER(0.925,FY73-1)*CW$7*(1+(CW$8/100))*(CW$1)*(NOT(ISBLANK(FY73)))</f>
        <v>0</v>
      </c>
      <c r="CX73" s="1"/>
      <c r="CY73" s="1"/>
      <c r="ED73" s="1">
        <v>1</v>
      </c>
      <c r="EU73" s="1">
        <v>21</v>
      </c>
      <c r="EW73" s="1">
        <v>12</v>
      </c>
      <c r="EX73" s="1">
        <v>15</v>
      </c>
    </row>
    <row r="74" spans="1:167">
      <c r="A74" s="1">
        <f>1+A73</f>
        <v>65</v>
      </c>
      <c r="B74" s="1" t="s">
        <v>52</v>
      </c>
      <c r="C74" s="18">
        <f>IF(H74=H73,C73,(A74))</f>
        <v>65</v>
      </c>
      <c r="D74" s="18">
        <v>1</v>
      </c>
      <c r="E74" s="2" t="str">
        <f>IF(C74&gt;D74,CONCATENATE("↓",(C74-D74)),(IF(C74=D74,"↔",CONCATENATE("↑",(D74-C74)))))</f>
        <v>↓64</v>
      </c>
      <c r="F74" s="1" t="s">
        <v>16</v>
      </c>
      <c r="G74" s="1" t="s">
        <v>14</v>
      </c>
      <c r="H74" s="8">
        <f>SUM(K74:T74)</f>
        <v>32.057061708380701</v>
      </c>
      <c r="I74" s="1">
        <f>COUNTIF(V74:BA74,"&gt;0")</f>
        <v>0</v>
      </c>
      <c r="J74" s="1">
        <f>COUNTIF(BB74:CW74,"&gt;0")</f>
        <v>1</v>
      </c>
      <c r="K74" s="8">
        <f>LARGE($V74:$BA74,1)</f>
        <v>0</v>
      </c>
      <c r="L74" s="8">
        <f>LARGE($V74:$BA74,2)</f>
        <v>0</v>
      </c>
      <c r="M74" s="8">
        <f>LARGE($V74:$BA74,3)</f>
        <v>0</v>
      </c>
      <c r="N74" s="8">
        <f>LARGE($V74:$BA74,4)</f>
        <v>0</v>
      </c>
      <c r="O74" s="8">
        <f>LARGE($V74:$BA74,5)</f>
        <v>0</v>
      </c>
      <c r="P74" s="8">
        <f>LARGE($BB74:$CW74,1)</f>
        <v>32.057061708380701</v>
      </c>
      <c r="Q74" s="8">
        <f>LARGE($BB74:$CW74,2)</f>
        <v>0</v>
      </c>
      <c r="R74" s="8">
        <f>LARGE($BB74:$CW74,3)</f>
        <v>0</v>
      </c>
      <c r="S74" s="8">
        <f>LARGE($BB74:$CW74,4)</f>
        <v>0</v>
      </c>
      <c r="T74" s="8">
        <f>LARGE($BB74:$CW74,5)</f>
        <v>0</v>
      </c>
      <c r="V74" s="1">
        <f>POWER(0.925,CX74-1)*V$7*(1+(V$8/100))*(V$1)*(NOT(ISBLANK(CX74)))</f>
        <v>0</v>
      </c>
      <c r="W74" s="1">
        <f>POWER(0.925,CY74-1)*W$7*(1+(W$8/100))*(W$1)*(NOT(ISBLANK(CY74)))</f>
        <v>0</v>
      </c>
      <c r="X74" s="1">
        <f>POWER(0.925,CZ74-1)*X$7*(1+(X$8/100))*(X$1)*(NOT(ISBLANK(CZ74)))</f>
        <v>0</v>
      </c>
      <c r="Y74" s="1">
        <f>POWER(0.925,DA74-1)*Y$7*(1+(Y$8/100))*(Y$1)*(NOT(ISBLANK(DA74)))</f>
        <v>0</v>
      </c>
      <c r="Z74" s="1">
        <f>POWER(0.925,DB74-1)*Z$7*(1+(Z$8/100))*(Z$1)*(NOT(ISBLANK(DB74)))</f>
        <v>0</v>
      </c>
      <c r="AA74" s="1">
        <f>POWER(0.925,DC74-1)*AA$7*(1+(AA$8/100))*(AA$1)*(NOT(ISBLANK(DC74)))</f>
        <v>0</v>
      </c>
      <c r="AB74" s="1">
        <f>POWER(0.925,DD74-1)*AB$7*(1+(AB$8/100))*(AB$1)*(NOT(ISBLANK(DD74)))</f>
        <v>0</v>
      </c>
      <c r="AC74" s="1">
        <f>POWER(0.925,DE74-1)*AC$7*(1+(AC$8/100))*(AC$1)*(NOT(ISBLANK(DE74)))</f>
        <v>0</v>
      </c>
      <c r="AD74" s="1">
        <f>POWER(0.925,DF74-1)*AD$7*(1+(AD$8/100))*(AD$1)*(NOT(ISBLANK(DF74)))</f>
        <v>0</v>
      </c>
      <c r="AE74" s="1">
        <f>POWER(0.925,DG74-1)*AE$7*(1+(AE$8/100))*(AE$1)*(NOT(ISBLANK(DG74)))</f>
        <v>0</v>
      </c>
      <c r="AF74" s="1">
        <f>POWER(0.925,DH74-1)*AF$7*(1+(AF$8/100))*(AF$1)*(NOT(ISBLANK(DH74)))</f>
        <v>0</v>
      </c>
      <c r="AG74" s="1">
        <f>POWER(0.925,DI74-1)*AG$7*(1+(AG$8/100))*(AG$1)*(NOT(ISBLANK(DI74)))</f>
        <v>0</v>
      </c>
      <c r="AH74" s="1">
        <f>POWER(0.925,DJ74-1)*AH$7*(1+(AH$8/100))*(AH$1)*(NOT(ISBLANK(DJ74)))</f>
        <v>0</v>
      </c>
      <c r="AI74" s="1">
        <f>POWER(0.925,DK74-1)*AI$7*(1+(AI$8/100))*(AI$1)*(NOT(ISBLANK(DK74)))</f>
        <v>0</v>
      </c>
      <c r="AJ74" s="1">
        <f>POWER(0.925,DL74-1)*AJ$7*(1+(AJ$8/100))*(AJ$1)*(NOT(ISBLANK(DL74)))</f>
        <v>0</v>
      </c>
      <c r="AK74" s="1">
        <f>POWER(0.925,DM74-1)*AK$7*(1+(AK$8/100))*(AK$1)*(NOT(ISBLANK(DM74)))</f>
        <v>0</v>
      </c>
      <c r="AL74" s="1">
        <f>POWER(0.925,DN74-1)*AL$7*(1+(AL$8/100))*(AL$1)*(NOT(ISBLANK(DN74)))</f>
        <v>0</v>
      </c>
      <c r="AM74" s="1">
        <f>POWER(0.925,DO74-1)*AM$7*(1+(AM$8/100))*(AM$1)*(NOT(ISBLANK(DO74)))</f>
        <v>0</v>
      </c>
      <c r="AN74" s="1">
        <f>POWER(0.925,DP74-1)*AN$7*(1+(AN$8/100))*(AN$1)*(NOT(ISBLANK(DP74)))</f>
        <v>0</v>
      </c>
      <c r="AO74" s="1">
        <f>POWER(0.925,DQ74-1)*AO$7*(1+(AO$8/100))*(AO$1)*(NOT(ISBLANK(DQ74)))</f>
        <v>0</v>
      </c>
      <c r="AP74" s="1">
        <f>POWER(0.925,DR74-1)*AP$7*(1+(AP$8/100))*(AP$1)*(NOT(ISBLANK(DR74)))</f>
        <v>0</v>
      </c>
      <c r="AQ74" s="1">
        <f>POWER(0.925,DS74-1)*AQ$7*(1+(AQ$8/100))*(AQ$1)*(NOT(ISBLANK(DS74)))</f>
        <v>0</v>
      </c>
      <c r="AR74" s="1">
        <f>POWER(0.925,DT74-1)*AR$7*(1+(AR$8/100))*(AR$1)*(NOT(ISBLANK(DT74)))</f>
        <v>0</v>
      </c>
      <c r="AS74" s="1">
        <f>POWER(0.925,DU74-1)*AS$7*(1+(AS$8/100))*(AS$1)*(NOT(ISBLANK(DU74)))</f>
        <v>0</v>
      </c>
      <c r="AT74" s="1">
        <f>POWER(0.925,DV74-1)*AT$7*(1+(AT$8/100))*(AT$1)*(NOT(ISBLANK(DV74)))</f>
        <v>0</v>
      </c>
      <c r="AU74" s="1">
        <f>POWER(0.925,DW74-1)*AU$7*(1+(AU$8/100))*(AU$1)*(NOT(ISBLANK(DW74)))</f>
        <v>0</v>
      </c>
      <c r="AV74" s="1">
        <f>POWER(0.925,DX74-1)*AV$7*(1+(AV$8/100))*(AV$1)*(NOT(ISBLANK(DX74)))</f>
        <v>0</v>
      </c>
      <c r="AW74" s="1">
        <f>POWER(0.925,DY74-1)*AW$7*(1+(AW$8/100))*(AW$1)*(NOT(ISBLANK(DY74)))</f>
        <v>0</v>
      </c>
      <c r="AX74" s="1">
        <f>POWER(0.925,DZ74-1)*AX$7*(1+(AX$8/100))*(AX$1)*(NOT(ISBLANK(DZ74)))</f>
        <v>0</v>
      </c>
      <c r="AY74" s="1">
        <f>POWER(0.925,EA74-1)*AY$7*(1+(AY$8/100))*(AY$1)*(NOT(ISBLANK(EA74)))</f>
        <v>0</v>
      </c>
      <c r="AZ74" s="1">
        <f>POWER(0.925,EB74-1)*AZ$7*(1+(AZ$8/100))*(AZ$1)*(NOT(ISBLANK(EB74)))</f>
        <v>0</v>
      </c>
      <c r="BA74" s="1">
        <f>POWER(0.925,EC74-1)*BA$7*(1+(BA$8/100))*(BA$1)*(NOT(ISBLANK(EC74)))</f>
        <v>0</v>
      </c>
      <c r="BB74" s="1">
        <f>POWER(0.925,ED74-1)*BB$7*(1+(BB$8/100))*(BB$1)*(NOT(ISBLANK(ED74)))</f>
        <v>0</v>
      </c>
      <c r="BC74" s="1">
        <f>POWER(0.925,EE74-1)*BC$7*(1+(BC$8/100))*(BC$1)*(NOT(ISBLANK(EE74)))</f>
        <v>0</v>
      </c>
      <c r="BD74" s="1">
        <f>POWER(0.925,EF74-1)*BD$7*(1+(BD$8/100))*(BD$1)*(NOT(ISBLANK(EF74)))</f>
        <v>0</v>
      </c>
      <c r="BE74" s="1">
        <f>POWER(0.925,EG74-1)*BE$7*(1+(BE$8/100))*(BE$1)*(NOT(ISBLANK(EG74)))</f>
        <v>0</v>
      </c>
      <c r="BF74" s="1">
        <f>POWER(0.925,EH74-1)*BF$7*(1+(BF$8/100))*(BF$1)*(NOT(ISBLANK(EH74)))</f>
        <v>0</v>
      </c>
      <c r="BG74" s="1">
        <f>POWER(0.925,EI74-1)*BG$7*(1+(BG$8/100))*(BG$1)*(NOT(ISBLANK(EI74)))</f>
        <v>32.057061708380701</v>
      </c>
      <c r="BH74" s="1">
        <f>POWER(0.925,EJ74-1)*BH$7*(1+(BH$8/100))*(BH$1)*(NOT(ISBLANK(EJ74)))</f>
        <v>0</v>
      </c>
      <c r="BI74" s="1">
        <f>POWER(0.925,EK74-1)*BI$7*(1+(BI$8/100))*(BI$1)*(NOT(ISBLANK(EK74)))</f>
        <v>0</v>
      </c>
      <c r="BJ74" s="1">
        <f>POWER(0.925,EL74-1)*BJ$7*(1+(BJ$8/100))*(BJ$1)*(NOT(ISBLANK(EL74)))</f>
        <v>0</v>
      </c>
      <c r="BK74" s="1">
        <f>POWER(0.925,EM74-1)*BK$7*(1+(BK$8/100))*(BK$1)*(NOT(ISBLANK(EM74)))</f>
        <v>0</v>
      </c>
      <c r="BL74" s="1">
        <f>POWER(0.925,EN74-1)*BL$7*(1+(BL$8/100))*(BL$1)*(NOT(ISBLANK(EN74)))</f>
        <v>0</v>
      </c>
      <c r="BM74" s="1">
        <f>POWER(0.925,EO74-1)*BM$7*(1+(BM$8/100))*(BM$1)*(NOT(ISBLANK(EO74)))</f>
        <v>0</v>
      </c>
      <c r="BN74" s="1">
        <f>POWER(0.925,EP74-1)*BN$7*(1+(BN$8/100))*(BN$1)*(NOT(ISBLANK(EP74)))</f>
        <v>0</v>
      </c>
      <c r="BO74" s="1">
        <f>POWER(0.925,EQ74-1)*BO$7*(1+(BO$8/100))*(BO$1)*(NOT(ISBLANK(EQ74)))</f>
        <v>0</v>
      </c>
      <c r="BP74" s="1">
        <f>POWER(0.925,ER74-1)*BP$7*(1+(BP$8/100))*(BP$1)*(NOT(ISBLANK(ER74)))</f>
        <v>0</v>
      </c>
      <c r="BQ74" s="1">
        <f>POWER(0.925,ES74-1)*BQ$7*(1+(BQ$8/100))*(BQ$1)*(NOT(ISBLANK(ES74)))</f>
        <v>0</v>
      </c>
      <c r="BR74" s="1">
        <f>POWER(0.925,ET74-1)*BR$7*(1+(BR$8/100))*(BR$1)*(NOT(ISBLANK(ET74)))</f>
        <v>0</v>
      </c>
      <c r="BS74" s="1">
        <f>POWER(0.925,EU74-1)*BS$7*(1+(BS$8/100))*(BS$1)*(NOT(ISBLANK(EU74)))</f>
        <v>0</v>
      </c>
      <c r="BT74" s="1">
        <f>POWER(0.925,EV74-1)*BT$7*(1+(BT$8/100))*(BT$1)*(NOT(ISBLANK(EV74)))</f>
        <v>0</v>
      </c>
      <c r="BU74" s="1">
        <f>POWER(0.925,EW74-1)*BU$7*(1+(BU$8/100))*(BU$1)*(NOT(ISBLANK(EW74)))</f>
        <v>0</v>
      </c>
      <c r="BV74" s="1">
        <f>POWER(0.925,EX74-1)*BV$7*(1+(BV$8/100))*(BV$1)*(NOT(ISBLANK(EX74)))</f>
        <v>0</v>
      </c>
      <c r="BW74" s="1">
        <f>POWER(0.925,EY74-1)*BW$7*(1+(BW$8/100))*(BW$1)*(NOT(ISBLANK(EY74)))</f>
        <v>0</v>
      </c>
      <c r="BX74" s="1">
        <f>POWER(0.925,EZ74-1)*BX$7*(1+(BX$8/100))*(BX$1)*(NOT(ISBLANK(EZ74)))</f>
        <v>0</v>
      </c>
      <c r="BY74" s="1">
        <f>POWER(0.925,FA74-1)*BY$7*(1+(BY$8/100))*(BY$1)*(NOT(ISBLANK(FA74)))</f>
        <v>0</v>
      </c>
      <c r="BZ74" s="1">
        <f>POWER(0.925,FB74-1)*BZ$7*(1+(BZ$8/100))*(BZ$1)*(NOT(ISBLANK(FB74)))</f>
        <v>0</v>
      </c>
      <c r="CA74" s="1">
        <f>POWER(0.925,FC74-1)*CA$7*(1+(CA$8/100))*(CA$1)*(NOT(ISBLANK(FC74)))</f>
        <v>0</v>
      </c>
      <c r="CB74" s="1">
        <f>POWER(0.925,FD74-1)*CB$7*(1+(CB$8/100))*(CB$1)*(NOT(ISBLANK(FD74)))</f>
        <v>0</v>
      </c>
      <c r="CC74" s="1">
        <f>POWER(0.925,FE74-1)*CC$7*(1+(CC$8/100))*(CC$1)*(NOT(ISBLANK(FE74)))</f>
        <v>0</v>
      </c>
      <c r="CD74" s="1">
        <f>POWER(0.925,FF74-1)*CD$7*(1+(CD$8/100))*(CD$1)*(NOT(ISBLANK(FF74)))</f>
        <v>0</v>
      </c>
      <c r="CE74" s="1">
        <f>POWER(0.925,FG74-1)*CE$7*(1+(CE$8/100))*(CE$1)*(NOT(ISBLANK(FG74)))</f>
        <v>0</v>
      </c>
      <c r="CF74" s="1">
        <f>POWER(0.925,FH74-1)*CF$7*(1+(CF$8/100))*(CF$1)*(NOT(ISBLANK(FH74)))</f>
        <v>0</v>
      </c>
      <c r="CG74" s="1">
        <f>POWER(0.925,FI74-1)*CG$7*(1+(CG$8/100))*(CG$1)*(NOT(ISBLANK(FI74)))</f>
        <v>0</v>
      </c>
      <c r="CH74" s="1">
        <f>POWER(0.925,FJ74-1)*CH$7*(1+(CH$8/100))*(CH$1)*(NOT(ISBLANK(FJ74)))</f>
        <v>0</v>
      </c>
      <c r="CI74" s="1">
        <f>POWER(0.925,FK74-1)*CI$7*(1+(CI$8/100))*(CI$1)*(NOT(ISBLANK(FK74)))</f>
        <v>0</v>
      </c>
      <c r="CJ74" s="1">
        <f>POWER(0.925,FL74-1)*CJ$7*(1+(CJ$8/100))*(CJ$1)*(NOT(ISBLANK(FL74)))</f>
        <v>0</v>
      </c>
      <c r="CK74" s="1">
        <f>POWER(0.925,FM74-1)*CK$7*(1+(CK$8/100))*(CK$1)*(NOT(ISBLANK(FM74)))</f>
        <v>0</v>
      </c>
      <c r="CL74" s="1">
        <f>POWER(0.925,FN74-1)*CL$7*(1+(CL$8/100))*(CL$1)*(NOT(ISBLANK(FN74)))</f>
        <v>0</v>
      </c>
      <c r="CM74" s="1">
        <f>POWER(0.925,FO74-1)*CM$7*(1+(CM$8/100))*(CM$1)*(NOT(ISBLANK(FO74)))</f>
        <v>0</v>
      </c>
      <c r="CN74" s="1">
        <f>POWER(0.925,FP74-1)*CN$7*(1+(CN$8/100))*(CN$1)*(NOT(ISBLANK(FP74)))</f>
        <v>0</v>
      </c>
      <c r="CO74" s="1">
        <f>POWER(0.925,FQ74-1)*CO$7*(1+(CO$8/100))*(CO$1)*(NOT(ISBLANK(FQ74)))</f>
        <v>0</v>
      </c>
      <c r="CP74" s="1">
        <f>POWER(0.925,FR74-1)*CP$7*(1+(CP$8/100))*(CP$1)*(NOT(ISBLANK(FR74)))</f>
        <v>0</v>
      </c>
      <c r="CQ74" s="1">
        <f>POWER(0.925,FS74-1)*CQ$7*(1+(CQ$8/100))*(CQ$1)*(NOT(ISBLANK(FS74)))</f>
        <v>0</v>
      </c>
      <c r="CR74" s="1">
        <f>POWER(0.925,FT74-1)*CR$7*(1+(CR$8/100))*(CR$1)*(NOT(ISBLANK(FT74)))</f>
        <v>0</v>
      </c>
      <c r="CS74" s="1">
        <f>POWER(0.925,FU74-1)*CS$7*(1+(CS$8/100))*(CS$1)*(NOT(ISBLANK(FU74)))</f>
        <v>0</v>
      </c>
      <c r="CT74" s="1">
        <f>POWER(0.925,FV74-1)*CT$7*(1+(CT$8/100))*(CT$1)*(NOT(ISBLANK(FV74)))</f>
        <v>0</v>
      </c>
      <c r="CU74" s="1">
        <f>POWER(0.925,FW74-1)*CU$7*(1+(CU$8/100))*(CU$1)*(NOT(ISBLANK(FW74)))</f>
        <v>0</v>
      </c>
      <c r="CV74" s="1">
        <f>POWER(0.925,FX74-1)*CV$7*(1+(CV$8/100))*(CV$1)*(NOT(ISBLANK(FX74)))</f>
        <v>0</v>
      </c>
      <c r="CW74" s="1">
        <f>POWER(0.925,FY74-1)*CW$7*(1+(CW$8/100))*(CW$1)*(NOT(ISBLANK(FY74)))</f>
        <v>0</v>
      </c>
      <c r="CX74" s="1"/>
      <c r="CY74" s="1"/>
      <c r="EI74" s="1">
        <v>14</v>
      </c>
      <c r="EW74" s="1">
        <v>19</v>
      </c>
      <c r="FA74" s="1">
        <v>20</v>
      </c>
    </row>
    <row r="75" spans="1:167">
      <c r="A75" s="1">
        <f>1+A74</f>
        <v>66</v>
      </c>
      <c r="B75" s="1" t="s">
        <v>52</v>
      </c>
      <c r="C75" s="18">
        <f>IF(H75=H74,C74,(A75))</f>
        <v>65</v>
      </c>
      <c r="D75" s="18">
        <v>1</v>
      </c>
      <c r="E75" s="2" t="str">
        <f>IF(C75&gt;D75,CONCATENATE("↓",(C75-D75)),(IF(C75=D75,"↔",CONCATENATE("↑",(D75-C75)))))</f>
        <v>↓64</v>
      </c>
      <c r="F75" s="1" t="s">
        <v>145</v>
      </c>
      <c r="G75" s="1" t="s">
        <v>14</v>
      </c>
      <c r="H75" s="8">
        <f>SUM(K75:T75)</f>
        <v>32.057061708380701</v>
      </c>
      <c r="I75" s="1">
        <f>COUNTIF(V75:BA75,"&gt;0")</f>
        <v>0</v>
      </c>
      <c r="J75" s="1">
        <f>COUNTIF(BB75:CW75,"&gt;0")</f>
        <v>1</v>
      </c>
      <c r="K75" s="8">
        <f>LARGE($V75:$BA75,1)</f>
        <v>0</v>
      </c>
      <c r="L75" s="8">
        <f>LARGE($V75:$BA75,2)</f>
        <v>0</v>
      </c>
      <c r="M75" s="8">
        <f>LARGE($V75:$BA75,3)</f>
        <v>0</v>
      </c>
      <c r="N75" s="8">
        <f>LARGE($V75:$BA75,4)</f>
        <v>0</v>
      </c>
      <c r="O75" s="8">
        <f>LARGE($V75:$BA75,5)</f>
        <v>0</v>
      </c>
      <c r="P75" s="8">
        <f>LARGE($BB75:$CW75,1)</f>
        <v>32.057061708380701</v>
      </c>
      <c r="Q75" s="8">
        <f>LARGE($BB75:$CW75,2)</f>
        <v>0</v>
      </c>
      <c r="R75" s="8">
        <f>LARGE($BB75:$CW75,3)</f>
        <v>0</v>
      </c>
      <c r="S75" s="8">
        <f>LARGE($BB75:$CW75,4)</f>
        <v>0</v>
      </c>
      <c r="T75" s="8">
        <f>LARGE($BB75:$CW75,5)</f>
        <v>0</v>
      </c>
      <c r="V75" s="1">
        <f>POWER(0.925,CX75-1)*V$7*(1+(V$8/100))*(V$1)*(NOT(ISBLANK(CX75)))</f>
        <v>0</v>
      </c>
      <c r="W75" s="1">
        <f>POWER(0.925,CY75-1)*W$7*(1+(W$8/100))*(W$1)*(NOT(ISBLANK(CY75)))</f>
        <v>0</v>
      </c>
      <c r="X75" s="1">
        <f>POWER(0.925,CZ75-1)*X$7*(1+(X$8/100))*(X$1)*(NOT(ISBLANK(CZ75)))</f>
        <v>0</v>
      </c>
      <c r="Y75" s="1">
        <f>POWER(0.925,DA75-1)*Y$7*(1+(Y$8/100))*(Y$1)*(NOT(ISBLANK(DA75)))</f>
        <v>0</v>
      </c>
      <c r="Z75" s="1">
        <f>POWER(0.925,DB75-1)*Z$7*(1+(Z$8/100))*(Z$1)*(NOT(ISBLANK(DB75)))</f>
        <v>0</v>
      </c>
      <c r="AA75" s="1">
        <f>POWER(0.925,DC75-1)*AA$7*(1+(AA$8/100))*(AA$1)*(NOT(ISBLANK(DC75)))</f>
        <v>0</v>
      </c>
      <c r="AB75" s="1">
        <f>POWER(0.925,DD75-1)*AB$7*(1+(AB$8/100))*(AB$1)*(NOT(ISBLANK(DD75)))</f>
        <v>0</v>
      </c>
      <c r="AC75" s="1">
        <f>POWER(0.925,DE75-1)*AC$7*(1+(AC$8/100))*(AC$1)*(NOT(ISBLANK(DE75)))</f>
        <v>0</v>
      </c>
      <c r="AD75" s="1">
        <f>POWER(0.925,DF75-1)*AD$7*(1+(AD$8/100))*(AD$1)*(NOT(ISBLANK(DF75)))</f>
        <v>0</v>
      </c>
      <c r="AE75" s="1">
        <f>POWER(0.925,DG75-1)*AE$7*(1+(AE$8/100))*(AE$1)*(NOT(ISBLANK(DG75)))</f>
        <v>0</v>
      </c>
      <c r="AF75" s="1">
        <f>POWER(0.925,DH75-1)*AF$7*(1+(AF$8/100))*(AF$1)*(NOT(ISBLANK(DH75)))</f>
        <v>0</v>
      </c>
      <c r="AG75" s="1">
        <f>POWER(0.925,DI75-1)*AG$7*(1+(AG$8/100))*(AG$1)*(NOT(ISBLANK(DI75)))</f>
        <v>0</v>
      </c>
      <c r="AH75" s="1">
        <f>POWER(0.925,DJ75-1)*AH$7*(1+(AH$8/100))*(AH$1)*(NOT(ISBLANK(DJ75)))</f>
        <v>0</v>
      </c>
      <c r="AI75" s="1">
        <f>POWER(0.925,DK75-1)*AI$7*(1+(AI$8/100))*(AI$1)*(NOT(ISBLANK(DK75)))</f>
        <v>0</v>
      </c>
      <c r="AJ75" s="1">
        <f>POWER(0.925,DL75-1)*AJ$7*(1+(AJ$8/100))*(AJ$1)*(NOT(ISBLANK(DL75)))</f>
        <v>0</v>
      </c>
      <c r="AK75" s="1">
        <f>POWER(0.925,DM75-1)*AK$7*(1+(AK$8/100))*(AK$1)*(NOT(ISBLANK(DM75)))</f>
        <v>0</v>
      </c>
      <c r="AL75" s="1">
        <f>POWER(0.925,DN75-1)*AL$7*(1+(AL$8/100))*(AL$1)*(NOT(ISBLANK(DN75)))</f>
        <v>0</v>
      </c>
      <c r="AM75" s="1">
        <f>POWER(0.925,DO75-1)*AM$7*(1+(AM$8/100))*(AM$1)*(NOT(ISBLANK(DO75)))</f>
        <v>0</v>
      </c>
      <c r="AN75" s="1">
        <f>POWER(0.925,DP75-1)*AN$7*(1+(AN$8/100))*(AN$1)*(NOT(ISBLANK(DP75)))</f>
        <v>0</v>
      </c>
      <c r="AO75" s="1">
        <f>POWER(0.925,DQ75-1)*AO$7*(1+(AO$8/100))*(AO$1)*(NOT(ISBLANK(DQ75)))</f>
        <v>0</v>
      </c>
      <c r="AP75" s="1">
        <f>POWER(0.925,DR75-1)*AP$7*(1+(AP$8/100))*(AP$1)*(NOT(ISBLANK(DR75)))</f>
        <v>0</v>
      </c>
      <c r="AQ75" s="1">
        <f>POWER(0.925,DS75-1)*AQ$7*(1+(AQ$8/100))*(AQ$1)*(NOT(ISBLANK(DS75)))</f>
        <v>0</v>
      </c>
      <c r="AR75" s="1">
        <f>POWER(0.925,DT75-1)*AR$7*(1+(AR$8/100))*(AR$1)*(NOT(ISBLANK(DT75)))</f>
        <v>0</v>
      </c>
      <c r="AS75" s="1">
        <f>POWER(0.925,DU75-1)*AS$7*(1+(AS$8/100))*(AS$1)*(NOT(ISBLANK(DU75)))</f>
        <v>0</v>
      </c>
      <c r="AT75" s="1">
        <f>POWER(0.925,DV75-1)*AT$7*(1+(AT$8/100))*(AT$1)*(NOT(ISBLANK(DV75)))</f>
        <v>0</v>
      </c>
      <c r="AU75" s="1">
        <f>POWER(0.925,DW75-1)*AU$7*(1+(AU$8/100))*(AU$1)*(NOT(ISBLANK(DW75)))</f>
        <v>0</v>
      </c>
      <c r="AV75" s="1">
        <f>POWER(0.925,DX75-1)*AV$7*(1+(AV$8/100))*(AV$1)*(NOT(ISBLANK(DX75)))</f>
        <v>0</v>
      </c>
      <c r="AW75" s="1">
        <f>POWER(0.925,DY75-1)*AW$7*(1+(AW$8/100))*(AW$1)*(NOT(ISBLANK(DY75)))</f>
        <v>0</v>
      </c>
      <c r="AX75" s="1">
        <f>POWER(0.925,DZ75-1)*AX$7*(1+(AX$8/100))*(AX$1)*(NOT(ISBLANK(DZ75)))</f>
        <v>0</v>
      </c>
      <c r="AY75" s="1">
        <f>POWER(0.925,EA75-1)*AY$7*(1+(AY$8/100))*(AY$1)*(NOT(ISBLANK(EA75)))</f>
        <v>0</v>
      </c>
      <c r="AZ75" s="1">
        <f>POWER(0.925,EB75-1)*AZ$7*(1+(AZ$8/100))*(AZ$1)*(NOT(ISBLANK(EB75)))</f>
        <v>0</v>
      </c>
      <c r="BA75" s="1">
        <f>POWER(0.925,EC75-1)*BA$7*(1+(BA$8/100))*(BA$1)*(NOT(ISBLANK(EC75)))</f>
        <v>0</v>
      </c>
      <c r="BB75" s="1">
        <f>POWER(0.925,ED75-1)*BB$7*(1+(BB$8/100))*(BB$1)*(NOT(ISBLANK(ED75)))</f>
        <v>0</v>
      </c>
      <c r="BC75" s="1">
        <f>POWER(0.925,EE75-1)*BC$7*(1+(BC$8/100))*(BC$1)*(NOT(ISBLANK(EE75)))</f>
        <v>0</v>
      </c>
      <c r="BD75" s="1">
        <f>POWER(0.925,EF75-1)*BD$7*(1+(BD$8/100))*(BD$1)*(NOT(ISBLANK(EF75)))</f>
        <v>32.057061708380701</v>
      </c>
      <c r="BE75" s="1">
        <f>POWER(0.925,EG75-1)*BE$7*(1+(BE$8/100))*(BE$1)*(NOT(ISBLANK(EG75)))</f>
        <v>0</v>
      </c>
      <c r="BF75" s="1">
        <f>POWER(0.925,EH75-1)*BF$7*(1+(BF$8/100))*(BF$1)*(NOT(ISBLANK(EH75)))</f>
        <v>0</v>
      </c>
      <c r="BG75" s="1">
        <f>POWER(0.925,EI75-1)*BG$7*(1+(BG$8/100))*(BG$1)*(NOT(ISBLANK(EI75)))</f>
        <v>0</v>
      </c>
      <c r="BH75" s="1">
        <f>POWER(0.925,EJ75-1)*BH$7*(1+(BH$8/100))*(BH$1)*(NOT(ISBLANK(EJ75)))</f>
        <v>0</v>
      </c>
      <c r="BI75" s="1">
        <f>POWER(0.925,EK75-1)*BI$7*(1+(BI$8/100))*(BI$1)*(NOT(ISBLANK(EK75)))</f>
        <v>0</v>
      </c>
      <c r="BJ75" s="1">
        <f>POWER(0.925,EL75-1)*BJ$7*(1+(BJ$8/100))*(BJ$1)*(NOT(ISBLANK(EL75)))</f>
        <v>0</v>
      </c>
      <c r="BK75" s="1">
        <f>POWER(0.925,EM75-1)*BK$7*(1+(BK$8/100))*(BK$1)*(NOT(ISBLANK(EM75)))</f>
        <v>0</v>
      </c>
      <c r="BL75" s="1">
        <f>POWER(0.925,EN75-1)*BL$7*(1+(BL$8/100))*(BL$1)*(NOT(ISBLANK(EN75)))</f>
        <v>0</v>
      </c>
      <c r="BM75" s="1">
        <f>POWER(0.925,EO75-1)*BM$7*(1+(BM$8/100))*(BM$1)*(NOT(ISBLANK(EO75)))</f>
        <v>0</v>
      </c>
      <c r="BN75" s="1">
        <f>POWER(0.925,EP75-1)*BN$7*(1+(BN$8/100))*(BN$1)*(NOT(ISBLANK(EP75)))</f>
        <v>0</v>
      </c>
      <c r="BO75" s="1">
        <f>POWER(0.925,EQ75-1)*BO$7*(1+(BO$8/100))*(BO$1)*(NOT(ISBLANK(EQ75)))</f>
        <v>0</v>
      </c>
      <c r="BP75" s="1">
        <f>POWER(0.925,ER75-1)*BP$7*(1+(BP$8/100))*(BP$1)*(NOT(ISBLANK(ER75)))</f>
        <v>0</v>
      </c>
      <c r="BQ75" s="1">
        <f>POWER(0.925,ES75-1)*BQ$7*(1+(BQ$8/100))*(BQ$1)*(NOT(ISBLANK(ES75)))</f>
        <v>0</v>
      </c>
      <c r="BR75" s="1">
        <f>POWER(0.925,ET75-1)*BR$7*(1+(BR$8/100))*(BR$1)*(NOT(ISBLANK(ET75)))</f>
        <v>0</v>
      </c>
      <c r="BS75" s="1">
        <f>POWER(0.925,EU75-1)*BS$7*(1+(BS$8/100))*(BS$1)*(NOT(ISBLANK(EU75)))</f>
        <v>0</v>
      </c>
      <c r="BT75" s="1">
        <f>POWER(0.925,EV75-1)*BT$7*(1+(BT$8/100))*(BT$1)*(NOT(ISBLANK(EV75)))</f>
        <v>0</v>
      </c>
      <c r="BU75" s="1">
        <f>POWER(0.925,EW75-1)*BU$7*(1+(BU$8/100))*(BU$1)*(NOT(ISBLANK(EW75)))</f>
        <v>0</v>
      </c>
      <c r="BV75" s="1">
        <f>POWER(0.925,EX75-1)*BV$7*(1+(BV$8/100))*(BV$1)*(NOT(ISBLANK(EX75)))</f>
        <v>0</v>
      </c>
      <c r="BW75" s="1">
        <f>POWER(0.925,EY75-1)*BW$7*(1+(BW$8/100))*(BW$1)*(NOT(ISBLANK(EY75)))</f>
        <v>0</v>
      </c>
      <c r="BX75" s="1">
        <f>POWER(0.925,EZ75-1)*BX$7*(1+(BX$8/100))*(BX$1)*(NOT(ISBLANK(EZ75)))</f>
        <v>0</v>
      </c>
      <c r="BY75" s="1">
        <f>POWER(0.925,FA75-1)*BY$7*(1+(BY$8/100))*(BY$1)*(NOT(ISBLANK(FA75)))</f>
        <v>0</v>
      </c>
      <c r="BZ75" s="1">
        <f>POWER(0.925,FB75-1)*BZ$7*(1+(BZ$8/100))*(BZ$1)*(NOT(ISBLANK(FB75)))</f>
        <v>0</v>
      </c>
      <c r="CA75" s="1">
        <f>POWER(0.925,FC75-1)*CA$7*(1+(CA$8/100))*(CA$1)*(NOT(ISBLANK(FC75)))</f>
        <v>0</v>
      </c>
      <c r="CB75" s="1">
        <f>POWER(0.925,FD75-1)*CB$7*(1+(CB$8/100))*(CB$1)*(NOT(ISBLANK(FD75)))</f>
        <v>0</v>
      </c>
      <c r="CC75" s="1">
        <f>POWER(0.925,FE75-1)*CC$7*(1+(CC$8/100))*(CC$1)*(NOT(ISBLANK(FE75)))</f>
        <v>0</v>
      </c>
      <c r="CD75" s="1">
        <f>POWER(0.925,FF75-1)*CD$7*(1+(CD$8/100))*(CD$1)*(NOT(ISBLANK(FF75)))</f>
        <v>0</v>
      </c>
      <c r="CE75" s="1">
        <f>POWER(0.925,FG75-1)*CE$7*(1+(CE$8/100))*(CE$1)*(NOT(ISBLANK(FG75)))</f>
        <v>0</v>
      </c>
      <c r="CF75" s="1">
        <f>POWER(0.925,FH75-1)*CF$7*(1+(CF$8/100))*(CF$1)*(NOT(ISBLANK(FH75)))</f>
        <v>0</v>
      </c>
      <c r="CG75" s="1">
        <f>POWER(0.925,FI75-1)*CG$7*(1+(CG$8/100))*(CG$1)*(NOT(ISBLANK(FI75)))</f>
        <v>0</v>
      </c>
      <c r="CH75" s="1">
        <f>POWER(0.925,FJ75-1)*CH$7*(1+(CH$8/100))*(CH$1)*(NOT(ISBLANK(FJ75)))</f>
        <v>0</v>
      </c>
      <c r="CI75" s="1">
        <f>POWER(0.925,FK75-1)*CI$7*(1+(CI$8/100))*(CI$1)*(NOT(ISBLANK(FK75)))</f>
        <v>0</v>
      </c>
      <c r="CJ75" s="1">
        <f>POWER(0.925,FL75-1)*CJ$7*(1+(CJ$8/100))*(CJ$1)*(NOT(ISBLANK(FL75)))</f>
        <v>0</v>
      </c>
      <c r="CK75" s="1">
        <f>POWER(0.925,FM75-1)*CK$7*(1+(CK$8/100))*(CK$1)*(NOT(ISBLANK(FM75)))</f>
        <v>0</v>
      </c>
      <c r="CL75" s="1">
        <f>POWER(0.925,FN75-1)*CL$7*(1+(CL$8/100))*(CL$1)*(NOT(ISBLANK(FN75)))</f>
        <v>0</v>
      </c>
      <c r="CM75" s="1">
        <f>POWER(0.925,FO75-1)*CM$7*(1+(CM$8/100))*(CM$1)*(NOT(ISBLANK(FO75)))</f>
        <v>0</v>
      </c>
      <c r="CN75" s="1">
        <f>POWER(0.925,FP75-1)*CN$7*(1+(CN$8/100))*(CN$1)*(NOT(ISBLANK(FP75)))</f>
        <v>0</v>
      </c>
      <c r="CO75" s="1">
        <f>POWER(0.925,FQ75-1)*CO$7*(1+(CO$8/100))*(CO$1)*(NOT(ISBLANK(FQ75)))</f>
        <v>0</v>
      </c>
      <c r="CP75" s="1">
        <f>POWER(0.925,FR75-1)*CP$7*(1+(CP$8/100))*(CP$1)*(NOT(ISBLANK(FR75)))</f>
        <v>0</v>
      </c>
      <c r="CQ75" s="1">
        <f>POWER(0.925,FS75-1)*CQ$7*(1+(CQ$8/100))*(CQ$1)*(NOT(ISBLANK(FS75)))</f>
        <v>0</v>
      </c>
      <c r="CR75" s="1">
        <f>POWER(0.925,FT75-1)*CR$7*(1+(CR$8/100))*(CR$1)*(NOT(ISBLANK(FT75)))</f>
        <v>0</v>
      </c>
      <c r="CS75" s="1">
        <f>POWER(0.925,FU75-1)*CS$7*(1+(CS$8/100))*(CS$1)*(NOT(ISBLANK(FU75)))</f>
        <v>0</v>
      </c>
      <c r="CT75" s="1">
        <f>POWER(0.925,FV75-1)*CT$7*(1+(CT$8/100))*(CT$1)*(NOT(ISBLANK(FV75)))</f>
        <v>0</v>
      </c>
      <c r="CU75" s="1">
        <f>POWER(0.925,FW75-1)*CU$7*(1+(CU$8/100))*(CU$1)*(NOT(ISBLANK(FW75)))</f>
        <v>0</v>
      </c>
      <c r="CV75" s="1">
        <f>POWER(0.925,FX75-1)*CV$7*(1+(CV$8/100))*(CV$1)*(NOT(ISBLANK(FX75)))</f>
        <v>0</v>
      </c>
      <c r="CW75" s="1">
        <f>POWER(0.925,FY75-1)*CW$7*(1+(CW$8/100))*(CW$1)*(NOT(ISBLANK(FY75)))</f>
        <v>0</v>
      </c>
      <c r="CX75" s="1"/>
      <c r="CY75" s="1"/>
      <c r="EF75" s="1">
        <v>14</v>
      </c>
      <c r="EN75" s="1">
        <v>13</v>
      </c>
      <c r="EQ75" s="1">
        <v>19</v>
      </c>
      <c r="EV75" s="1">
        <v>7</v>
      </c>
      <c r="FF75" s="1">
        <v>3</v>
      </c>
    </row>
    <row r="76" spans="1:167">
      <c r="A76" s="1">
        <f>1+A75</f>
        <v>67</v>
      </c>
      <c r="B76" s="1" t="s">
        <v>52</v>
      </c>
      <c r="C76" s="18">
        <f>IF(H76=H75,C75,(A76))</f>
        <v>67</v>
      </c>
      <c r="D76" s="18">
        <v>1</v>
      </c>
      <c r="E76" s="2" t="str">
        <f>IF(C76&gt;D76,CONCATENATE("↓",(C76-D76)),(IF(C76=D76,"↔",CONCATENATE("↑",(D76-C76)))))</f>
        <v>↓66</v>
      </c>
      <c r="F76" s="1" t="s">
        <v>162</v>
      </c>
      <c r="G76" s="1" t="s">
        <v>21</v>
      </c>
      <c r="H76" s="8">
        <f>SUM(K76:T76)</f>
        <v>0</v>
      </c>
      <c r="I76" s="1">
        <f>COUNTIF(V76:BA76,"&gt;0")</f>
        <v>0</v>
      </c>
      <c r="J76" s="1">
        <f>COUNTIF(BB76:CW76,"&gt;0")</f>
        <v>0</v>
      </c>
      <c r="K76" s="8">
        <f>LARGE($V76:$BA76,1)</f>
        <v>0</v>
      </c>
      <c r="L76" s="8">
        <f>LARGE($V76:$BA76,2)</f>
        <v>0</v>
      </c>
      <c r="M76" s="8">
        <f>LARGE($V76:$BA76,3)</f>
        <v>0</v>
      </c>
      <c r="N76" s="8">
        <f>LARGE($V76:$BA76,4)</f>
        <v>0</v>
      </c>
      <c r="O76" s="8">
        <f>LARGE($V76:$BA76,5)</f>
        <v>0</v>
      </c>
      <c r="P76" s="8">
        <f>LARGE($BB76:$CW76,1)</f>
        <v>0</v>
      </c>
      <c r="Q76" s="8">
        <f>LARGE($BB76:$CW76,2)</f>
        <v>0</v>
      </c>
      <c r="R76" s="8">
        <f>LARGE($BB76:$CW76,3)</f>
        <v>0</v>
      </c>
      <c r="S76" s="8">
        <f>LARGE($BB76:$CW76,4)</f>
        <v>0</v>
      </c>
      <c r="T76" s="8">
        <f>LARGE($BB76:$CW76,5)</f>
        <v>0</v>
      </c>
      <c r="V76" s="1">
        <f>POWER(0.925,CX76-1)*V$7*(1+(V$8/100))*(V$1)*(NOT(ISBLANK(CX76)))</f>
        <v>0</v>
      </c>
      <c r="W76" s="1">
        <f>POWER(0.925,CY76-1)*W$7*(1+(W$8/100))*(W$1)*(NOT(ISBLANK(CY76)))</f>
        <v>0</v>
      </c>
      <c r="X76" s="1">
        <f>POWER(0.925,CZ76-1)*X$7*(1+(X$8/100))*(X$1)*(NOT(ISBLANK(CZ76)))</f>
        <v>0</v>
      </c>
      <c r="Y76" s="1">
        <f>POWER(0.925,DA76-1)*Y$7*(1+(Y$8/100))*(Y$1)*(NOT(ISBLANK(DA76)))</f>
        <v>0</v>
      </c>
      <c r="Z76" s="1">
        <f>POWER(0.925,DB76-1)*Z$7*(1+(Z$8/100))*(Z$1)*(NOT(ISBLANK(DB76)))</f>
        <v>0</v>
      </c>
      <c r="AA76" s="1">
        <f>POWER(0.925,DC76-1)*AA$7*(1+(AA$8/100))*(AA$1)*(NOT(ISBLANK(DC76)))</f>
        <v>0</v>
      </c>
      <c r="AB76" s="1">
        <f>POWER(0.925,DD76-1)*AB$7*(1+(AB$8/100))*(AB$1)*(NOT(ISBLANK(DD76)))</f>
        <v>0</v>
      </c>
      <c r="AC76" s="1">
        <f>POWER(0.925,DE76-1)*AC$7*(1+(AC$8/100))*(AC$1)*(NOT(ISBLANK(DE76)))</f>
        <v>0</v>
      </c>
      <c r="AD76" s="1">
        <f>POWER(0.925,DF76-1)*AD$7*(1+(AD$8/100))*(AD$1)*(NOT(ISBLANK(DF76)))</f>
        <v>0</v>
      </c>
      <c r="AE76" s="1">
        <f>POWER(0.925,DG76-1)*AE$7*(1+(AE$8/100))*(AE$1)*(NOT(ISBLANK(DG76)))</f>
        <v>0</v>
      </c>
      <c r="AF76" s="1">
        <f>POWER(0.925,DH76-1)*AF$7*(1+(AF$8/100))*(AF$1)*(NOT(ISBLANK(DH76)))</f>
        <v>0</v>
      </c>
      <c r="AG76" s="1">
        <f>POWER(0.925,DI76-1)*AG$7*(1+(AG$8/100))*(AG$1)*(NOT(ISBLANK(DI76)))</f>
        <v>0</v>
      </c>
      <c r="AH76" s="1">
        <f>POWER(0.925,DJ76-1)*AH$7*(1+(AH$8/100))*(AH$1)*(NOT(ISBLANK(DJ76)))</f>
        <v>0</v>
      </c>
      <c r="AI76" s="1">
        <f>POWER(0.925,DK76-1)*AI$7*(1+(AI$8/100))*(AI$1)*(NOT(ISBLANK(DK76)))</f>
        <v>0</v>
      </c>
      <c r="AJ76" s="1">
        <f>POWER(0.925,DL76-1)*AJ$7*(1+(AJ$8/100))*(AJ$1)*(NOT(ISBLANK(DL76)))</f>
        <v>0</v>
      </c>
      <c r="AK76" s="1">
        <f>POWER(0.925,DM76-1)*AK$7*(1+(AK$8/100))*(AK$1)*(NOT(ISBLANK(DM76)))</f>
        <v>0</v>
      </c>
      <c r="AL76" s="1">
        <f>POWER(0.925,DN76-1)*AL$7*(1+(AL$8/100))*(AL$1)*(NOT(ISBLANK(DN76)))</f>
        <v>0</v>
      </c>
      <c r="AM76" s="1">
        <f>POWER(0.925,DO76-1)*AM$7*(1+(AM$8/100))*(AM$1)*(NOT(ISBLANK(DO76)))</f>
        <v>0</v>
      </c>
      <c r="AN76" s="1">
        <f>POWER(0.925,DP76-1)*AN$7*(1+(AN$8/100))*(AN$1)*(NOT(ISBLANK(DP76)))</f>
        <v>0</v>
      </c>
      <c r="AO76" s="1">
        <f>POWER(0.925,DQ76-1)*AO$7*(1+(AO$8/100))*(AO$1)*(NOT(ISBLANK(DQ76)))</f>
        <v>0</v>
      </c>
      <c r="AP76" s="1">
        <f>POWER(0.925,DR76-1)*AP$7*(1+(AP$8/100))*(AP$1)*(NOT(ISBLANK(DR76)))</f>
        <v>0</v>
      </c>
      <c r="AQ76" s="1">
        <f>POWER(0.925,DS76-1)*AQ$7*(1+(AQ$8/100))*(AQ$1)*(NOT(ISBLANK(DS76)))</f>
        <v>0</v>
      </c>
      <c r="AR76" s="1">
        <f>POWER(0.925,DT76-1)*AR$7*(1+(AR$8/100))*(AR$1)*(NOT(ISBLANK(DT76)))</f>
        <v>0</v>
      </c>
      <c r="AS76" s="1">
        <f>POWER(0.925,DU76-1)*AS$7*(1+(AS$8/100))*(AS$1)*(NOT(ISBLANK(DU76)))</f>
        <v>0</v>
      </c>
      <c r="AT76" s="1">
        <f>POWER(0.925,DV76-1)*AT$7*(1+(AT$8/100))*(AT$1)*(NOT(ISBLANK(DV76)))</f>
        <v>0</v>
      </c>
      <c r="AU76" s="1">
        <f>POWER(0.925,DW76-1)*AU$7*(1+(AU$8/100))*(AU$1)*(NOT(ISBLANK(DW76)))</f>
        <v>0</v>
      </c>
      <c r="AV76" s="1">
        <f>POWER(0.925,DX76-1)*AV$7*(1+(AV$8/100))*(AV$1)*(NOT(ISBLANK(DX76)))</f>
        <v>0</v>
      </c>
      <c r="AW76" s="1">
        <f>POWER(0.925,DY76-1)*AW$7*(1+(AW$8/100))*(AW$1)*(NOT(ISBLANK(DY76)))</f>
        <v>0</v>
      </c>
      <c r="AX76" s="1">
        <f>POWER(0.925,DZ76-1)*AX$7*(1+(AX$8/100))*(AX$1)*(NOT(ISBLANK(DZ76)))</f>
        <v>0</v>
      </c>
      <c r="AY76" s="1">
        <f>POWER(0.925,EA76-1)*AY$7*(1+(AY$8/100))*(AY$1)*(NOT(ISBLANK(EA76)))</f>
        <v>0</v>
      </c>
      <c r="AZ76" s="1">
        <f>POWER(0.925,EB76-1)*AZ$7*(1+(AZ$8/100))*(AZ$1)*(NOT(ISBLANK(EB76)))</f>
        <v>0</v>
      </c>
      <c r="BA76" s="1">
        <f>POWER(0.925,EC76-1)*BA$7*(1+(BA$8/100))*(BA$1)*(NOT(ISBLANK(EC76)))</f>
        <v>0</v>
      </c>
      <c r="BB76" s="1">
        <f>POWER(0.925,ED76-1)*BB$7*(1+(BB$8/100))*(BB$1)*(NOT(ISBLANK(ED76)))</f>
        <v>0</v>
      </c>
      <c r="BC76" s="1">
        <f>POWER(0.925,EE76-1)*BC$7*(1+(BC$8/100))*(BC$1)*(NOT(ISBLANK(EE76)))</f>
        <v>0</v>
      </c>
      <c r="BD76" s="1">
        <f>POWER(0.925,EF76-1)*BD$7*(1+(BD$8/100))*(BD$1)*(NOT(ISBLANK(EF76)))</f>
        <v>0</v>
      </c>
      <c r="BE76" s="1">
        <f>POWER(0.925,EG76-1)*BE$7*(1+(BE$8/100))*(BE$1)*(NOT(ISBLANK(EG76)))</f>
        <v>0</v>
      </c>
      <c r="BF76" s="1">
        <f>POWER(0.925,EH76-1)*BF$7*(1+(BF$8/100))*(BF$1)*(NOT(ISBLANK(EH76)))</f>
        <v>0</v>
      </c>
      <c r="BG76" s="1">
        <f>POWER(0.925,EI76-1)*BG$7*(1+(BG$8/100))*(BG$1)*(NOT(ISBLANK(EI76)))</f>
        <v>0</v>
      </c>
      <c r="BH76" s="1">
        <f>POWER(0.925,EJ76-1)*BH$7*(1+(BH$8/100))*(BH$1)*(NOT(ISBLANK(EJ76)))</f>
        <v>0</v>
      </c>
      <c r="BI76" s="1">
        <f>POWER(0.925,EK76-1)*BI$7*(1+(BI$8/100))*(BI$1)*(NOT(ISBLANK(EK76)))</f>
        <v>0</v>
      </c>
      <c r="BJ76" s="1">
        <f>POWER(0.925,EL76-1)*BJ$7*(1+(BJ$8/100))*(BJ$1)*(NOT(ISBLANK(EL76)))</f>
        <v>0</v>
      </c>
      <c r="BK76" s="1">
        <f>POWER(0.925,EM76-1)*BK$7*(1+(BK$8/100))*(BK$1)*(NOT(ISBLANK(EM76)))</f>
        <v>0</v>
      </c>
      <c r="BL76" s="1">
        <f>POWER(0.925,EN76-1)*BL$7*(1+(BL$8/100))*(BL$1)*(NOT(ISBLANK(EN76)))</f>
        <v>0</v>
      </c>
      <c r="BM76" s="1">
        <f>POWER(0.925,EO76-1)*BM$7*(1+(BM$8/100))*(BM$1)*(NOT(ISBLANK(EO76)))</f>
        <v>0</v>
      </c>
      <c r="BN76" s="1">
        <f>POWER(0.925,EP76-1)*BN$7*(1+(BN$8/100))*(BN$1)*(NOT(ISBLANK(EP76)))</f>
        <v>0</v>
      </c>
      <c r="BO76" s="1">
        <f>POWER(0.925,EQ76-1)*BO$7*(1+(BO$8/100))*(BO$1)*(NOT(ISBLANK(EQ76)))</f>
        <v>0</v>
      </c>
      <c r="BP76" s="1">
        <f>POWER(0.925,ER76-1)*BP$7*(1+(BP$8/100))*(BP$1)*(NOT(ISBLANK(ER76)))</f>
        <v>0</v>
      </c>
      <c r="BQ76" s="1">
        <f>POWER(0.925,ES76-1)*BQ$7*(1+(BQ$8/100))*(BQ$1)*(NOT(ISBLANK(ES76)))</f>
        <v>0</v>
      </c>
      <c r="BR76" s="1">
        <f>POWER(0.925,ET76-1)*BR$7*(1+(BR$8/100))*(BR$1)*(NOT(ISBLANK(ET76)))</f>
        <v>0</v>
      </c>
      <c r="BS76" s="1">
        <f>POWER(0.925,EU76-1)*BS$7*(1+(BS$8/100))*(BS$1)*(NOT(ISBLANK(EU76)))</f>
        <v>0</v>
      </c>
      <c r="BT76" s="1">
        <f>POWER(0.925,EV76-1)*BT$7*(1+(BT$8/100))*(BT$1)*(NOT(ISBLANK(EV76)))</f>
        <v>0</v>
      </c>
      <c r="BU76" s="1">
        <f>POWER(0.925,EW76-1)*BU$7*(1+(BU$8/100))*(BU$1)*(NOT(ISBLANK(EW76)))</f>
        <v>0</v>
      </c>
      <c r="BV76" s="1">
        <f>POWER(0.925,EX76-1)*BV$7*(1+(BV$8/100))*(BV$1)*(NOT(ISBLANK(EX76)))</f>
        <v>0</v>
      </c>
      <c r="BW76" s="1">
        <f>POWER(0.925,EY76-1)*BW$7*(1+(BW$8/100))*(BW$1)*(NOT(ISBLANK(EY76)))</f>
        <v>0</v>
      </c>
      <c r="BX76" s="1">
        <f>POWER(0.925,EZ76-1)*BX$7*(1+(BX$8/100))*(BX$1)*(NOT(ISBLANK(EZ76)))</f>
        <v>0</v>
      </c>
      <c r="BY76" s="1">
        <f>POWER(0.925,FA76-1)*BY$7*(1+(BY$8/100))*(BY$1)*(NOT(ISBLANK(FA76)))</f>
        <v>0</v>
      </c>
      <c r="BZ76" s="1">
        <f>POWER(0.925,FB76-1)*BZ$7*(1+(BZ$8/100))*(BZ$1)*(NOT(ISBLANK(FB76)))</f>
        <v>0</v>
      </c>
      <c r="CA76" s="1">
        <f>POWER(0.925,FC76-1)*CA$7*(1+(CA$8/100))*(CA$1)*(NOT(ISBLANK(FC76)))</f>
        <v>0</v>
      </c>
      <c r="CB76" s="1">
        <f>POWER(0.925,FD76-1)*CB$7*(1+(CB$8/100))*(CB$1)*(NOT(ISBLANK(FD76)))</f>
        <v>0</v>
      </c>
      <c r="CC76" s="1">
        <f>POWER(0.925,FE76-1)*CC$7*(1+(CC$8/100))*(CC$1)*(NOT(ISBLANK(FE76)))</f>
        <v>0</v>
      </c>
      <c r="CD76" s="1">
        <f>POWER(0.925,FF76-1)*CD$7*(1+(CD$8/100))*(CD$1)*(NOT(ISBLANK(FF76)))</f>
        <v>0</v>
      </c>
      <c r="CE76" s="1">
        <f>POWER(0.925,FG76-1)*CE$7*(1+(CE$8/100))*(CE$1)*(NOT(ISBLANK(FG76)))</f>
        <v>0</v>
      </c>
      <c r="CF76" s="1">
        <f>POWER(0.925,FH76-1)*CF$7*(1+(CF$8/100))*(CF$1)*(NOT(ISBLANK(FH76)))</f>
        <v>0</v>
      </c>
      <c r="CG76" s="1">
        <f>POWER(0.925,FI76-1)*CG$7*(1+(CG$8/100))*(CG$1)*(NOT(ISBLANK(FI76)))</f>
        <v>0</v>
      </c>
      <c r="CH76" s="1">
        <f>POWER(0.925,FJ76-1)*CH$7*(1+(CH$8/100))*(CH$1)*(NOT(ISBLANK(FJ76)))</f>
        <v>0</v>
      </c>
      <c r="CI76" s="1">
        <f>POWER(0.925,FK76-1)*CI$7*(1+(CI$8/100))*(CI$1)*(NOT(ISBLANK(FK76)))</f>
        <v>0</v>
      </c>
      <c r="CJ76" s="1">
        <f>POWER(0.925,FL76-1)*CJ$7*(1+(CJ$8/100))*(CJ$1)*(NOT(ISBLANK(FL76)))</f>
        <v>0</v>
      </c>
      <c r="CK76" s="1">
        <f>POWER(0.925,FM76-1)*CK$7*(1+(CK$8/100))*(CK$1)*(NOT(ISBLANK(FM76)))</f>
        <v>0</v>
      </c>
      <c r="CL76" s="1">
        <f>POWER(0.925,FN76-1)*CL$7*(1+(CL$8/100))*(CL$1)*(NOT(ISBLANK(FN76)))</f>
        <v>0</v>
      </c>
      <c r="CM76" s="1">
        <f>POWER(0.925,FO76-1)*CM$7*(1+(CM$8/100))*(CM$1)*(NOT(ISBLANK(FO76)))</f>
        <v>0</v>
      </c>
      <c r="CN76" s="1">
        <f>POWER(0.925,FP76-1)*CN$7*(1+(CN$8/100))*(CN$1)*(NOT(ISBLANK(FP76)))</f>
        <v>0</v>
      </c>
      <c r="CO76" s="1">
        <f>POWER(0.925,FQ76-1)*CO$7*(1+(CO$8/100))*(CO$1)*(NOT(ISBLANK(FQ76)))</f>
        <v>0</v>
      </c>
      <c r="CP76" s="1">
        <f>POWER(0.925,FR76-1)*CP$7*(1+(CP$8/100))*(CP$1)*(NOT(ISBLANK(FR76)))</f>
        <v>0</v>
      </c>
      <c r="CQ76" s="1">
        <f>POWER(0.925,FS76-1)*CQ$7*(1+(CQ$8/100))*(CQ$1)*(NOT(ISBLANK(FS76)))</f>
        <v>0</v>
      </c>
      <c r="CR76" s="1">
        <f>POWER(0.925,FT76-1)*CR$7*(1+(CR$8/100))*(CR$1)*(NOT(ISBLANK(FT76)))</f>
        <v>0</v>
      </c>
      <c r="CS76" s="1">
        <f>POWER(0.925,FU76-1)*CS$7*(1+(CS$8/100))*(CS$1)*(NOT(ISBLANK(FU76)))</f>
        <v>0</v>
      </c>
      <c r="CT76" s="1">
        <f>POWER(0.925,FV76-1)*CT$7*(1+(CT$8/100))*(CT$1)*(NOT(ISBLANK(FV76)))</f>
        <v>0</v>
      </c>
      <c r="CU76" s="1">
        <f>POWER(0.925,FW76-1)*CU$7*(1+(CU$8/100))*(CU$1)*(NOT(ISBLANK(FW76)))</f>
        <v>0</v>
      </c>
      <c r="CV76" s="1">
        <f>POWER(0.925,FX76-1)*CV$7*(1+(CV$8/100))*(CV$1)*(NOT(ISBLANK(FX76)))</f>
        <v>0</v>
      </c>
      <c r="CW76" s="1">
        <f>POWER(0.925,FY76-1)*CW$7*(1+(CW$8/100))*(CW$1)*(NOT(ISBLANK(FY76)))</f>
        <v>0</v>
      </c>
      <c r="CX76" s="1"/>
      <c r="CY76" s="1"/>
      <c r="EO76" s="1">
        <v>9</v>
      </c>
      <c r="ER76" s="1">
        <v>5</v>
      </c>
      <c r="ES76" s="1">
        <v>6</v>
      </c>
    </row>
    <row r="77" spans="1:167">
      <c r="A77" s="1">
        <f>1+A76</f>
        <v>68</v>
      </c>
      <c r="B77" s="1" t="s">
        <v>52</v>
      </c>
      <c r="C77" s="18">
        <f>IF(H77=H76,C76,(A77))</f>
        <v>67</v>
      </c>
      <c r="D77" s="18">
        <v>1</v>
      </c>
      <c r="E77" s="2" t="str">
        <f>IF(C77&gt;D77,CONCATENATE("↓",(C77-D77)),(IF(C77=D77,"↔",CONCATENATE("↑",(D77-C77)))))</f>
        <v>↓66</v>
      </c>
      <c r="F77" s="1" t="s">
        <v>185</v>
      </c>
      <c r="G77" s="1" t="s">
        <v>21</v>
      </c>
      <c r="H77" s="8">
        <f>SUM(K77:T77)</f>
        <v>0</v>
      </c>
      <c r="I77" s="1">
        <f>COUNTIF(V77:BA77,"&gt;0")</f>
        <v>0</v>
      </c>
      <c r="J77" s="1">
        <f>COUNTIF(BB77:CW77,"&gt;0")</f>
        <v>0</v>
      </c>
      <c r="K77" s="8">
        <f>LARGE($V77:$BA77,1)</f>
        <v>0</v>
      </c>
      <c r="L77" s="8">
        <f>LARGE($V77:$BA77,2)</f>
        <v>0</v>
      </c>
      <c r="M77" s="8">
        <f>LARGE($V77:$BA77,3)</f>
        <v>0</v>
      </c>
      <c r="N77" s="8">
        <f>LARGE($V77:$BA77,4)</f>
        <v>0</v>
      </c>
      <c r="O77" s="8">
        <f>LARGE($V77:$BA77,5)</f>
        <v>0</v>
      </c>
      <c r="P77" s="8">
        <f>LARGE($BB77:$CW77,1)</f>
        <v>0</v>
      </c>
      <c r="Q77" s="8">
        <f>LARGE($BB77:$CW77,2)</f>
        <v>0</v>
      </c>
      <c r="R77" s="8">
        <f>LARGE($BB77:$CW77,3)</f>
        <v>0</v>
      </c>
      <c r="S77" s="8">
        <f>LARGE($BB77:$CW77,4)</f>
        <v>0</v>
      </c>
      <c r="T77" s="8">
        <f>LARGE($BB77:$CW77,5)</f>
        <v>0</v>
      </c>
      <c r="V77" s="1">
        <f>POWER(0.925,CX77-1)*V$7*(1+(V$8/100))*(V$1)*(NOT(ISBLANK(CX77)))</f>
        <v>0</v>
      </c>
      <c r="W77" s="1">
        <f>POWER(0.925,CY77-1)*W$7*(1+(W$8/100))*(W$1)*(NOT(ISBLANK(CY77)))</f>
        <v>0</v>
      </c>
      <c r="X77" s="1">
        <f>POWER(0.925,CZ77-1)*X$7*(1+(X$8/100))*(X$1)*(NOT(ISBLANK(CZ77)))</f>
        <v>0</v>
      </c>
      <c r="Y77" s="1">
        <f>POWER(0.925,DA77-1)*Y$7*(1+(Y$8/100))*(Y$1)*(NOT(ISBLANK(DA77)))</f>
        <v>0</v>
      </c>
      <c r="Z77" s="1">
        <f>POWER(0.925,DB77-1)*Z$7*(1+(Z$8/100))*(Z$1)*(NOT(ISBLANK(DB77)))</f>
        <v>0</v>
      </c>
      <c r="AA77" s="1">
        <f>POWER(0.925,DC77-1)*AA$7*(1+(AA$8/100))*(AA$1)*(NOT(ISBLANK(DC77)))</f>
        <v>0</v>
      </c>
      <c r="AB77" s="1">
        <f>POWER(0.925,DD77-1)*AB$7*(1+(AB$8/100))*(AB$1)*(NOT(ISBLANK(DD77)))</f>
        <v>0</v>
      </c>
      <c r="AC77" s="1">
        <f>POWER(0.925,DE77-1)*AC$7*(1+(AC$8/100))*(AC$1)*(NOT(ISBLANK(DE77)))</f>
        <v>0</v>
      </c>
      <c r="AD77" s="1">
        <f>POWER(0.925,DF77-1)*AD$7*(1+(AD$8/100))*(AD$1)*(NOT(ISBLANK(DF77)))</f>
        <v>0</v>
      </c>
      <c r="AE77" s="1">
        <f>POWER(0.925,DG77-1)*AE$7*(1+(AE$8/100))*(AE$1)*(NOT(ISBLANK(DG77)))</f>
        <v>0</v>
      </c>
      <c r="AF77" s="1">
        <f>POWER(0.925,DH77-1)*AF$7*(1+(AF$8/100))*(AF$1)*(NOT(ISBLANK(DH77)))</f>
        <v>0</v>
      </c>
      <c r="AG77" s="1">
        <f>POWER(0.925,DI77-1)*AG$7*(1+(AG$8/100))*(AG$1)*(NOT(ISBLANK(DI77)))</f>
        <v>0</v>
      </c>
      <c r="AH77" s="1">
        <f>POWER(0.925,DJ77-1)*AH$7*(1+(AH$8/100))*(AH$1)*(NOT(ISBLANK(DJ77)))</f>
        <v>0</v>
      </c>
      <c r="AI77" s="1">
        <f>POWER(0.925,DK77-1)*AI$7*(1+(AI$8/100))*(AI$1)*(NOT(ISBLANK(DK77)))</f>
        <v>0</v>
      </c>
      <c r="AJ77" s="1">
        <f>POWER(0.925,DL77-1)*AJ$7*(1+(AJ$8/100))*(AJ$1)*(NOT(ISBLANK(DL77)))</f>
        <v>0</v>
      </c>
      <c r="AK77" s="1">
        <f>POWER(0.925,DM77-1)*AK$7*(1+(AK$8/100))*(AK$1)*(NOT(ISBLANK(DM77)))</f>
        <v>0</v>
      </c>
      <c r="AL77" s="1">
        <f>POWER(0.925,DN77-1)*AL$7*(1+(AL$8/100))*(AL$1)*(NOT(ISBLANK(DN77)))</f>
        <v>0</v>
      </c>
      <c r="AM77" s="1">
        <f>POWER(0.925,DO77-1)*AM$7*(1+(AM$8/100))*(AM$1)*(NOT(ISBLANK(DO77)))</f>
        <v>0</v>
      </c>
      <c r="AN77" s="1">
        <f>POWER(0.925,DP77-1)*AN$7*(1+(AN$8/100))*(AN$1)*(NOT(ISBLANK(DP77)))</f>
        <v>0</v>
      </c>
      <c r="AO77" s="1">
        <f>POWER(0.925,DQ77-1)*AO$7*(1+(AO$8/100))*(AO$1)*(NOT(ISBLANK(DQ77)))</f>
        <v>0</v>
      </c>
      <c r="AP77" s="1">
        <f>POWER(0.925,DR77-1)*AP$7*(1+(AP$8/100))*(AP$1)*(NOT(ISBLANK(DR77)))</f>
        <v>0</v>
      </c>
      <c r="AQ77" s="1">
        <f>POWER(0.925,DS77-1)*AQ$7*(1+(AQ$8/100))*(AQ$1)*(NOT(ISBLANK(DS77)))</f>
        <v>0</v>
      </c>
      <c r="AR77" s="1">
        <f>POWER(0.925,DT77-1)*AR$7*(1+(AR$8/100))*(AR$1)*(NOT(ISBLANK(DT77)))</f>
        <v>0</v>
      </c>
      <c r="AS77" s="1">
        <f>POWER(0.925,DU77-1)*AS$7*(1+(AS$8/100))*(AS$1)*(NOT(ISBLANK(DU77)))</f>
        <v>0</v>
      </c>
      <c r="AT77" s="1">
        <f>POWER(0.925,DV77-1)*AT$7*(1+(AT$8/100))*(AT$1)*(NOT(ISBLANK(DV77)))</f>
        <v>0</v>
      </c>
      <c r="AU77" s="1">
        <f>POWER(0.925,DW77-1)*AU$7*(1+(AU$8/100))*(AU$1)*(NOT(ISBLANK(DW77)))</f>
        <v>0</v>
      </c>
      <c r="AV77" s="1">
        <f>POWER(0.925,DX77-1)*AV$7*(1+(AV$8/100))*(AV$1)*(NOT(ISBLANK(DX77)))</f>
        <v>0</v>
      </c>
      <c r="AW77" s="1">
        <f>POWER(0.925,DY77-1)*AW$7*(1+(AW$8/100))*(AW$1)*(NOT(ISBLANK(DY77)))</f>
        <v>0</v>
      </c>
      <c r="AX77" s="1">
        <f>POWER(0.925,DZ77-1)*AX$7*(1+(AX$8/100))*(AX$1)*(NOT(ISBLANK(DZ77)))</f>
        <v>0</v>
      </c>
      <c r="AY77" s="1">
        <f>POWER(0.925,EA77-1)*AY$7*(1+(AY$8/100))*(AY$1)*(NOT(ISBLANK(EA77)))</f>
        <v>0</v>
      </c>
      <c r="AZ77" s="1">
        <f>POWER(0.925,EB77-1)*AZ$7*(1+(AZ$8/100))*(AZ$1)*(NOT(ISBLANK(EB77)))</f>
        <v>0</v>
      </c>
      <c r="BA77" s="1">
        <f>POWER(0.925,EC77-1)*BA$7*(1+(BA$8/100))*(BA$1)*(NOT(ISBLANK(EC77)))</f>
        <v>0</v>
      </c>
      <c r="BB77" s="1">
        <f>POWER(0.925,ED77-1)*BB$7*(1+(BB$8/100))*(BB$1)*(NOT(ISBLANK(ED77)))</f>
        <v>0</v>
      </c>
      <c r="BC77" s="1">
        <f>POWER(0.925,EE77-1)*BC$7*(1+(BC$8/100))*(BC$1)*(NOT(ISBLANK(EE77)))</f>
        <v>0</v>
      </c>
      <c r="BD77" s="1">
        <f>POWER(0.925,EF77-1)*BD$7*(1+(BD$8/100))*(BD$1)*(NOT(ISBLANK(EF77)))</f>
        <v>0</v>
      </c>
      <c r="BE77" s="1">
        <f>POWER(0.925,EG77-1)*BE$7*(1+(BE$8/100))*(BE$1)*(NOT(ISBLANK(EG77)))</f>
        <v>0</v>
      </c>
      <c r="BF77" s="1">
        <f>POWER(0.925,EH77-1)*BF$7*(1+(BF$8/100))*(BF$1)*(NOT(ISBLANK(EH77)))</f>
        <v>0</v>
      </c>
      <c r="BG77" s="1">
        <f>POWER(0.925,EI77-1)*BG$7*(1+(BG$8/100))*(BG$1)*(NOT(ISBLANK(EI77)))</f>
        <v>0</v>
      </c>
      <c r="BH77" s="1">
        <f>POWER(0.925,EJ77-1)*BH$7*(1+(BH$8/100))*(BH$1)*(NOT(ISBLANK(EJ77)))</f>
        <v>0</v>
      </c>
      <c r="BI77" s="1">
        <f>POWER(0.925,EK77-1)*BI$7*(1+(BI$8/100))*(BI$1)*(NOT(ISBLANK(EK77)))</f>
        <v>0</v>
      </c>
      <c r="BJ77" s="1">
        <f>POWER(0.925,EL77-1)*BJ$7*(1+(BJ$8/100))*(BJ$1)*(NOT(ISBLANK(EL77)))</f>
        <v>0</v>
      </c>
      <c r="BK77" s="1">
        <f>POWER(0.925,EM77-1)*BK$7*(1+(BK$8/100))*(BK$1)*(NOT(ISBLANK(EM77)))</f>
        <v>0</v>
      </c>
      <c r="BL77" s="1">
        <f>POWER(0.925,EN77-1)*BL$7*(1+(BL$8/100))*(BL$1)*(NOT(ISBLANK(EN77)))</f>
        <v>0</v>
      </c>
      <c r="BM77" s="1">
        <f>POWER(0.925,EO77-1)*BM$7*(1+(BM$8/100))*(BM$1)*(NOT(ISBLANK(EO77)))</f>
        <v>0</v>
      </c>
      <c r="BN77" s="1">
        <f>POWER(0.925,EP77-1)*BN$7*(1+(BN$8/100))*(BN$1)*(NOT(ISBLANK(EP77)))</f>
        <v>0</v>
      </c>
      <c r="BO77" s="1">
        <f>POWER(0.925,EQ77-1)*BO$7*(1+(BO$8/100))*(BO$1)*(NOT(ISBLANK(EQ77)))</f>
        <v>0</v>
      </c>
      <c r="BP77" s="1">
        <f>POWER(0.925,ER77-1)*BP$7*(1+(BP$8/100))*(BP$1)*(NOT(ISBLANK(ER77)))</f>
        <v>0</v>
      </c>
      <c r="BQ77" s="1">
        <f>POWER(0.925,ES77-1)*BQ$7*(1+(BQ$8/100))*(BQ$1)*(NOT(ISBLANK(ES77)))</f>
        <v>0</v>
      </c>
      <c r="BR77" s="1">
        <f>POWER(0.925,ET77-1)*BR$7*(1+(BR$8/100))*(BR$1)*(NOT(ISBLANK(ET77)))</f>
        <v>0</v>
      </c>
      <c r="BS77" s="1">
        <f>POWER(0.925,EU77-1)*BS$7*(1+(BS$8/100))*(BS$1)*(NOT(ISBLANK(EU77)))</f>
        <v>0</v>
      </c>
      <c r="BT77" s="1">
        <f>POWER(0.925,EV77-1)*BT$7*(1+(BT$8/100))*(BT$1)*(NOT(ISBLANK(EV77)))</f>
        <v>0</v>
      </c>
      <c r="BU77" s="1">
        <f>POWER(0.925,EW77-1)*BU$7*(1+(BU$8/100))*(BU$1)*(NOT(ISBLANK(EW77)))</f>
        <v>0</v>
      </c>
      <c r="BV77" s="1">
        <f>POWER(0.925,EX77-1)*BV$7*(1+(BV$8/100))*(BV$1)*(NOT(ISBLANK(EX77)))</f>
        <v>0</v>
      </c>
      <c r="BW77" s="1">
        <f>POWER(0.925,EY77-1)*BW$7*(1+(BW$8/100))*(BW$1)*(NOT(ISBLANK(EY77)))</f>
        <v>0</v>
      </c>
      <c r="BX77" s="1">
        <f>POWER(0.925,EZ77-1)*BX$7*(1+(BX$8/100))*(BX$1)*(NOT(ISBLANK(EZ77)))</f>
        <v>0</v>
      </c>
      <c r="BY77" s="1">
        <f>POWER(0.925,FA77-1)*BY$7*(1+(BY$8/100))*(BY$1)*(NOT(ISBLANK(FA77)))</f>
        <v>0</v>
      </c>
      <c r="BZ77" s="1">
        <f>POWER(0.925,FB77-1)*BZ$7*(1+(BZ$8/100))*(BZ$1)*(NOT(ISBLANK(FB77)))</f>
        <v>0</v>
      </c>
      <c r="CA77" s="1">
        <f>POWER(0.925,FC77-1)*CA$7*(1+(CA$8/100))*(CA$1)*(NOT(ISBLANK(FC77)))</f>
        <v>0</v>
      </c>
      <c r="CB77" s="1">
        <f>POWER(0.925,FD77-1)*CB$7*(1+(CB$8/100))*(CB$1)*(NOT(ISBLANK(FD77)))</f>
        <v>0</v>
      </c>
      <c r="CC77" s="1">
        <f>POWER(0.925,FE77-1)*CC$7*(1+(CC$8/100))*(CC$1)*(NOT(ISBLANK(FE77)))</f>
        <v>0</v>
      </c>
      <c r="CD77" s="1">
        <f>POWER(0.925,FF77-1)*CD$7*(1+(CD$8/100))*(CD$1)*(NOT(ISBLANK(FF77)))</f>
        <v>0</v>
      </c>
      <c r="CE77" s="1">
        <f>POWER(0.925,FG77-1)*CE$7*(1+(CE$8/100))*(CE$1)*(NOT(ISBLANK(FG77)))</f>
        <v>0</v>
      </c>
      <c r="CF77" s="1">
        <f>POWER(0.925,FH77-1)*CF$7*(1+(CF$8/100))*(CF$1)*(NOT(ISBLANK(FH77)))</f>
        <v>0</v>
      </c>
      <c r="CG77" s="1">
        <f>POWER(0.925,FI77-1)*CG$7*(1+(CG$8/100))*(CG$1)*(NOT(ISBLANK(FI77)))</f>
        <v>0</v>
      </c>
      <c r="CH77" s="1">
        <f>POWER(0.925,FJ77-1)*CH$7*(1+(CH$8/100))*(CH$1)*(NOT(ISBLANK(FJ77)))</f>
        <v>0</v>
      </c>
      <c r="CI77" s="1">
        <f>POWER(0.925,FK77-1)*CI$7*(1+(CI$8/100))*(CI$1)*(NOT(ISBLANK(FK77)))</f>
        <v>0</v>
      </c>
      <c r="CJ77" s="1">
        <f>POWER(0.925,FL77-1)*CJ$7*(1+(CJ$8/100))*(CJ$1)*(NOT(ISBLANK(FL77)))</f>
        <v>0</v>
      </c>
      <c r="CK77" s="1">
        <f>POWER(0.925,FM77-1)*CK$7*(1+(CK$8/100))*(CK$1)*(NOT(ISBLANK(FM77)))</f>
        <v>0</v>
      </c>
      <c r="CL77" s="1">
        <f>POWER(0.925,FN77-1)*CL$7*(1+(CL$8/100))*(CL$1)*(NOT(ISBLANK(FN77)))</f>
        <v>0</v>
      </c>
      <c r="CM77" s="1">
        <f>POWER(0.925,FO77-1)*CM$7*(1+(CM$8/100))*(CM$1)*(NOT(ISBLANK(FO77)))</f>
        <v>0</v>
      </c>
      <c r="CN77" s="1">
        <f>POWER(0.925,FP77-1)*CN$7*(1+(CN$8/100))*(CN$1)*(NOT(ISBLANK(FP77)))</f>
        <v>0</v>
      </c>
      <c r="CO77" s="1">
        <f>POWER(0.925,FQ77-1)*CO$7*(1+(CO$8/100))*(CO$1)*(NOT(ISBLANK(FQ77)))</f>
        <v>0</v>
      </c>
      <c r="CP77" s="1">
        <f>POWER(0.925,FR77-1)*CP$7*(1+(CP$8/100))*(CP$1)*(NOT(ISBLANK(FR77)))</f>
        <v>0</v>
      </c>
      <c r="CQ77" s="1">
        <f>POWER(0.925,FS77-1)*CQ$7*(1+(CQ$8/100))*(CQ$1)*(NOT(ISBLANK(FS77)))</f>
        <v>0</v>
      </c>
      <c r="CR77" s="1">
        <f>POWER(0.925,FT77-1)*CR$7*(1+(CR$8/100))*(CR$1)*(NOT(ISBLANK(FT77)))</f>
        <v>0</v>
      </c>
      <c r="CS77" s="1">
        <f>POWER(0.925,FU77-1)*CS$7*(1+(CS$8/100))*(CS$1)*(NOT(ISBLANK(FU77)))</f>
        <v>0</v>
      </c>
      <c r="CT77" s="1">
        <f>POWER(0.925,FV77-1)*CT$7*(1+(CT$8/100))*(CT$1)*(NOT(ISBLANK(FV77)))</f>
        <v>0</v>
      </c>
      <c r="CU77" s="1">
        <f>POWER(0.925,FW77-1)*CU$7*(1+(CU$8/100))*(CU$1)*(NOT(ISBLANK(FW77)))</f>
        <v>0</v>
      </c>
      <c r="CV77" s="1">
        <f>POWER(0.925,FX77-1)*CV$7*(1+(CV$8/100))*(CV$1)*(NOT(ISBLANK(FX77)))</f>
        <v>0</v>
      </c>
      <c r="CW77" s="1">
        <f>POWER(0.925,FY77-1)*CW$7*(1+(CW$8/100))*(CW$1)*(NOT(ISBLANK(FY77)))</f>
        <v>0</v>
      </c>
      <c r="CX77" s="1"/>
      <c r="CY77" s="1"/>
      <c r="EO77" s="1">
        <v>13</v>
      </c>
      <c r="FB77" s="1">
        <v>3</v>
      </c>
      <c r="FC77" s="1">
        <v>2</v>
      </c>
      <c r="FE77" s="1">
        <v>4</v>
      </c>
      <c r="FG77" s="1">
        <v>7</v>
      </c>
      <c r="FH77" s="1">
        <v>4</v>
      </c>
      <c r="FK77" s="1">
        <v>2</v>
      </c>
    </row>
    <row r="78" spans="1:167">
      <c r="A78" s="1">
        <f>1+A77</f>
        <v>69</v>
      </c>
      <c r="B78" s="1" t="s">
        <v>52</v>
      </c>
      <c r="C78" s="18">
        <f>IF(H78=H77,C77,(A78))</f>
        <v>67</v>
      </c>
      <c r="D78" s="18">
        <v>1</v>
      </c>
      <c r="E78" s="2" t="str">
        <f>IF(C78&gt;D78,CONCATENATE("↓",(C78-D78)),(IF(C78=D78,"↔",CONCATENATE("↑",(D78-C78)))))</f>
        <v>↓66</v>
      </c>
      <c r="F78" s="1" t="s">
        <v>26</v>
      </c>
      <c r="G78" s="1" t="s">
        <v>21</v>
      </c>
      <c r="H78" s="8">
        <f>SUM(K78:T78)</f>
        <v>0</v>
      </c>
      <c r="I78" s="1">
        <f>COUNTIF(V78:BA78,"&gt;0")</f>
        <v>0</v>
      </c>
      <c r="J78" s="1">
        <f>COUNTIF(BB78:CW78,"&gt;0")</f>
        <v>0</v>
      </c>
      <c r="K78" s="8">
        <f>LARGE($V78:$BA78,1)</f>
        <v>0</v>
      </c>
      <c r="L78" s="8">
        <f>LARGE($V78:$BA78,2)</f>
        <v>0</v>
      </c>
      <c r="M78" s="8">
        <f>LARGE($V78:$BA78,3)</f>
        <v>0</v>
      </c>
      <c r="N78" s="8">
        <f>LARGE($V78:$BA78,4)</f>
        <v>0</v>
      </c>
      <c r="O78" s="8">
        <f>LARGE($V78:$BA78,5)</f>
        <v>0</v>
      </c>
      <c r="P78" s="8">
        <f>LARGE($BB78:$CW78,1)</f>
        <v>0</v>
      </c>
      <c r="Q78" s="8">
        <f>LARGE($BB78:$CW78,2)</f>
        <v>0</v>
      </c>
      <c r="R78" s="8">
        <f>LARGE($BB78:$CW78,3)</f>
        <v>0</v>
      </c>
      <c r="S78" s="8">
        <f>LARGE($BB78:$CW78,4)</f>
        <v>0</v>
      </c>
      <c r="T78" s="8">
        <f>LARGE($BB78:$CW78,5)</f>
        <v>0</v>
      </c>
      <c r="V78" s="1">
        <f>POWER(0.925,CX78-1)*V$7*(1+(V$8/100))*(V$1)*(NOT(ISBLANK(CX78)))</f>
        <v>0</v>
      </c>
      <c r="W78" s="1">
        <f>POWER(0.925,CY78-1)*W$7*(1+(W$8/100))*(W$1)*(NOT(ISBLANK(CY78)))</f>
        <v>0</v>
      </c>
      <c r="X78" s="1">
        <f>POWER(0.925,CZ78-1)*X$7*(1+(X$8/100))*(X$1)*(NOT(ISBLANK(CZ78)))</f>
        <v>0</v>
      </c>
      <c r="Y78" s="1">
        <f>POWER(0.925,DA78-1)*Y$7*(1+(Y$8/100))*(Y$1)*(NOT(ISBLANK(DA78)))</f>
        <v>0</v>
      </c>
      <c r="Z78" s="1">
        <f>POWER(0.925,DB78-1)*Z$7*(1+(Z$8/100))*(Z$1)*(NOT(ISBLANK(DB78)))</f>
        <v>0</v>
      </c>
      <c r="AA78" s="1">
        <f>POWER(0.925,DC78-1)*AA$7*(1+(AA$8/100))*(AA$1)*(NOT(ISBLANK(DC78)))</f>
        <v>0</v>
      </c>
      <c r="AB78" s="1">
        <f>POWER(0.925,DD78-1)*AB$7*(1+(AB$8/100))*(AB$1)*(NOT(ISBLANK(DD78)))</f>
        <v>0</v>
      </c>
      <c r="AC78" s="1">
        <f>POWER(0.925,DE78-1)*AC$7*(1+(AC$8/100))*(AC$1)*(NOT(ISBLANK(DE78)))</f>
        <v>0</v>
      </c>
      <c r="AD78" s="1">
        <f>POWER(0.925,DF78-1)*AD$7*(1+(AD$8/100))*(AD$1)*(NOT(ISBLANK(DF78)))</f>
        <v>0</v>
      </c>
      <c r="AE78" s="1">
        <f>POWER(0.925,DG78-1)*AE$7*(1+(AE$8/100))*(AE$1)*(NOT(ISBLANK(DG78)))</f>
        <v>0</v>
      </c>
      <c r="AF78" s="1">
        <f>POWER(0.925,DH78-1)*AF$7*(1+(AF$8/100))*(AF$1)*(NOT(ISBLANK(DH78)))</f>
        <v>0</v>
      </c>
      <c r="AG78" s="1">
        <f>POWER(0.925,DI78-1)*AG$7*(1+(AG$8/100))*(AG$1)*(NOT(ISBLANK(DI78)))</f>
        <v>0</v>
      </c>
      <c r="AH78" s="1">
        <f>POWER(0.925,DJ78-1)*AH$7*(1+(AH$8/100))*(AH$1)*(NOT(ISBLANK(DJ78)))</f>
        <v>0</v>
      </c>
      <c r="AI78" s="1">
        <f>POWER(0.925,DK78-1)*AI$7*(1+(AI$8/100))*(AI$1)*(NOT(ISBLANK(DK78)))</f>
        <v>0</v>
      </c>
      <c r="AJ78" s="1">
        <f>POWER(0.925,DL78-1)*AJ$7*(1+(AJ$8/100))*(AJ$1)*(NOT(ISBLANK(DL78)))</f>
        <v>0</v>
      </c>
      <c r="AK78" s="1">
        <f>POWER(0.925,DM78-1)*AK$7*(1+(AK$8/100))*(AK$1)*(NOT(ISBLANK(DM78)))</f>
        <v>0</v>
      </c>
      <c r="AL78" s="1">
        <f>POWER(0.925,DN78-1)*AL$7*(1+(AL$8/100))*(AL$1)*(NOT(ISBLANK(DN78)))</f>
        <v>0</v>
      </c>
      <c r="AM78" s="1">
        <f>POWER(0.925,DO78-1)*AM$7*(1+(AM$8/100))*(AM$1)*(NOT(ISBLANK(DO78)))</f>
        <v>0</v>
      </c>
      <c r="AN78" s="1">
        <f>POWER(0.925,DP78-1)*AN$7*(1+(AN$8/100))*(AN$1)*(NOT(ISBLANK(DP78)))</f>
        <v>0</v>
      </c>
      <c r="AO78" s="1">
        <f>POWER(0.925,DQ78-1)*AO$7*(1+(AO$8/100))*(AO$1)*(NOT(ISBLANK(DQ78)))</f>
        <v>0</v>
      </c>
      <c r="AP78" s="1">
        <f>POWER(0.925,DR78-1)*AP$7*(1+(AP$8/100))*(AP$1)*(NOT(ISBLANK(DR78)))</f>
        <v>0</v>
      </c>
      <c r="AQ78" s="1">
        <f>POWER(0.925,DS78-1)*AQ$7*(1+(AQ$8/100))*(AQ$1)*(NOT(ISBLANK(DS78)))</f>
        <v>0</v>
      </c>
      <c r="AR78" s="1">
        <f>POWER(0.925,DT78-1)*AR$7*(1+(AR$8/100))*(AR$1)*(NOT(ISBLANK(DT78)))</f>
        <v>0</v>
      </c>
      <c r="AS78" s="1">
        <f>POWER(0.925,DU78-1)*AS$7*(1+(AS$8/100))*(AS$1)*(NOT(ISBLANK(DU78)))</f>
        <v>0</v>
      </c>
      <c r="AT78" s="1">
        <f>POWER(0.925,DV78-1)*AT$7*(1+(AT$8/100))*(AT$1)*(NOT(ISBLANK(DV78)))</f>
        <v>0</v>
      </c>
      <c r="AU78" s="1">
        <f>POWER(0.925,DW78-1)*AU$7*(1+(AU$8/100))*(AU$1)*(NOT(ISBLANK(DW78)))</f>
        <v>0</v>
      </c>
      <c r="AV78" s="1">
        <f>POWER(0.925,DX78-1)*AV$7*(1+(AV$8/100))*(AV$1)*(NOT(ISBLANK(DX78)))</f>
        <v>0</v>
      </c>
      <c r="AW78" s="1">
        <f>POWER(0.925,DY78-1)*AW$7*(1+(AW$8/100))*(AW$1)*(NOT(ISBLANK(DY78)))</f>
        <v>0</v>
      </c>
      <c r="AX78" s="1">
        <f>POWER(0.925,DZ78-1)*AX$7*(1+(AX$8/100))*(AX$1)*(NOT(ISBLANK(DZ78)))</f>
        <v>0</v>
      </c>
      <c r="AY78" s="1">
        <f>POWER(0.925,EA78-1)*AY$7*(1+(AY$8/100))*(AY$1)*(NOT(ISBLANK(EA78)))</f>
        <v>0</v>
      </c>
      <c r="AZ78" s="1">
        <f>POWER(0.925,EB78-1)*AZ$7*(1+(AZ$8/100))*(AZ$1)*(NOT(ISBLANK(EB78)))</f>
        <v>0</v>
      </c>
      <c r="BA78" s="1">
        <f>POWER(0.925,EC78-1)*BA$7*(1+(BA$8/100))*(BA$1)*(NOT(ISBLANK(EC78)))</f>
        <v>0</v>
      </c>
      <c r="BB78" s="1">
        <f>POWER(0.925,ED78-1)*BB$7*(1+(BB$8/100))*(BB$1)*(NOT(ISBLANK(ED78)))</f>
        <v>0</v>
      </c>
      <c r="BC78" s="1">
        <f>POWER(0.925,EE78-1)*BC$7*(1+(BC$8/100))*(BC$1)*(NOT(ISBLANK(EE78)))</f>
        <v>0</v>
      </c>
      <c r="BD78" s="1">
        <f>POWER(0.925,EF78-1)*BD$7*(1+(BD$8/100))*(BD$1)*(NOT(ISBLANK(EF78)))</f>
        <v>0</v>
      </c>
      <c r="BE78" s="1">
        <f>POWER(0.925,EG78-1)*BE$7*(1+(BE$8/100))*(BE$1)*(NOT(ISBLANK(EG78)))</f>
        <v>0</v>
      </c>
      <c r="BF78" s="1">
        <f>POWER(0.925,EH78-1)*BF$7*(1+(BF$8/100))*(BF$1)*(NOT(ISBLANK(EH78)))</f>
        <v>0</v>
      </c>
      <c r="BG78" s="1">
        <f>POWER(0.925,EI78-1)*BG$7*(1+(BG$8/100))*(BG$1)*(NOT(ISBLANK(EI78)))</f>
        <v>0</v>
      </c>
      <c r="BH78" s="1">
        <f>POWER(0.925,EJ78-1)*BH$7*(1+(BH$8/100))*(BH$1)*(NOT(ISBLANK(EJ78)))</f>
        <v>0</v>
      </c>
      <c r="BI78" s="1">
        <f>POWER(0.925,EK78-1)*BI$7*(1+(BI$8/100))*(BI$1)*(NOT(ISBLANK(EK78)))</f>
        <v>0</v>
      </c>
      <c r="BJ78" s="1">
        <f>POWER(0.925,EL78-1)*BJ$7*(1+(BJ$8/100))*(BJ$1)*(NOT(ISBLANK(EL78)))</f>
        <v>0</v>
      </c>
      <c r="BK78" s="1">
        <f>POWER(0.925,EM78-1)*BK$7*(1+(BK$8/100))*(BK$1)*(NOT(ISBLANK(EM78)))</f>
        <v>0</v>
      </c>
      <c r="BL78" s="1">
        <f>POWER(0.925,EN78-1)*BL$7*(1+(BL$8/100))*(BL$1)*(NOT(ISBLANK(EN78)))</f>
        <v>0</v>
      </c>
      <c r="BM78" s="1">
        <f>POWER(0.925,EO78-1)*BM$7*(1+(BM$8/100))*(BM$1)*(NOT(ISBLANK(EO78)))</f>
        <v>0</v>
      </c>
      <c r="BN78" s="1">
        <f>POWER(0.925,EP78-1)*BN$7*(1+(BN$8/100))*(BN$1)*(NOT(ISBLANK(EP78)))</f>
        <v>0</v>
      </c>
      <c r="BO78" s="1">
        <f>POWER(0.925,EQ78-1)*BO$7*(1+(BO$8/100))*(BO$1)*(NOT(ISBLANK(EQ78)))</f>
        <v>0</v>
      </c>
      <c r="BP78" s="1">
        <f>POWER(0.925,ER78-1)*BP$7*(1+(BP$8/100))*(BP$1)*(NOT(ISBLANK(ER78)))</f>
        <v>0</v>
      </c>
      <c r="BQ78" s="1">
        <f>POWER(0.925,ES78-1)*BQ$7*(1+(BQ$8/100))*(BQ$1)*(NOT(ISBLANK(ES78)))</f>
        <v>0</v>
      </c>
      <c r="BR78" s="1">
        <f>POWER(0.925,ET78-1)*BR$7*(1+(BR$8/100))*(BR$1)*(NOT(ISBLANK(ET78)))</f>
        <v>0</v>
      </c>
      <c r="BS78" s="1">
        <f>POWER(0.925,EU78-1)*BS$7*(1+(BS$8/100))*(BS$1)*(NOT(ISBLANK(EU78)))</f>
        <v>0</v>
      </c>
      <c r="BT78" s="1">
        <f>POWER(0.925,EV78-1)*BT$7*(1+(BT$8/100))*(BT$1)*(NOT(ISBLANK(EV78)))</f>
        <v>0</v>
      </c>
      <c r="BU78" s="1">
        <f>POWER(0.925,EW78-1)*BU$7*(1+(BU$8/100))*(BU$1)*(NOT(ISBLANK(EW78)))</f>
        <v>0</v>
      </c>
      <c r="BV78" s="1">
        <f>POWER(0.925,EX78-1)*BV$7*(1+(BV$8/100))*(BV$1)*(NOT(ISBLANK(EX78)))</f>
        <v>0</v>
      </c>
      <c r="BW78" s="1">
        <f>POWER(0.925,EY78-1)*BW$7*(1+(BW$8/100))*(BW$1)*(NOT(ISBLANK(EY78)))</f>
        <v>0</v>
      </c>
      <c r="BX78" s="1">
        <f>POWER(0.925,EZ78-1)*BX$7*(1+(BX$8/100))*(BX$1)*(NOT(ISBLANK(EZ78)))</f>
        <v>0</v>
      </c>
      <c r="BY78" s="1">
        <f>POWER(0.925,FA78-1)*BY$7*(1+(BY$8/100))*(BY$1)*(NOT(ISBLANK(FA78)))</f>
        <v>0</v>
      </c>
      <c r="BZ78" s="1">
        <f>POWER(0.925,FB78-1)*BZ$7*(1+(BZ$8/100))*(BZ$1)*(NOT(ISBLANK(FB78)))</f>
        <v>0</v>
      </c>
      <c r="CA78" s="1">
        <f>POWER(0.925,FC78-1)*CA$7*(1+(CA$8/100))*(CA$1)*(NOT(ISBLANK(FC78)))</f>
        <v>0</v>
      </c>
      <c r="CB78" s="1">
        <f>POWER(0.925,FD78-1)*CB$7*(1+(CB$8/100))*(CB$1)*(NOT(ISBLANK(FD78)))</f>
        <v>0</v>
      </c>
      <c r="CC78" s="1">
        <f>POWER(0.925,FE78-1)*CC$7*(1+(CC$8/100))*(CC$1)*(NOT(ISBLANK(FE78)))</f>
        <v>0</v>
      </c>
      <c r="CD78" s="1">
        <f>POWER(0.925,FF78-1)*CD$7*(1+(CD$8/100))*(CD$1)*(NOT(ISBLANK(FF78)))</f>
        <v>0</v>
      </c>
      <c r="CE78" s="1">
        <f>POWER(0.925,FG78-1)*CE$7*(1+(CE$8/100))*(CE$1)*(NOT(ISBLANK(FG78)))</f>
        <v>0</v>
      </c>
      <c r="CF78" s="1">
        <f>POWER(0.925,FH78-1)*CF$7*(1+(CF$8/100))*(CF$1)*(NOT(ISBLANK(FH78)))</f>
        <v>0</v>
      </c>
      <c r="CG78" s="1">
        <f>POWER(0.925,FI78-1)*CG$7*(1+(CG$8/100))*(CG$1)*(NOT(ISBLANK(FI78)))</f>
        <v>0</v>
      </c>
      <c r="CH78" s="1">
        <f>POWER(0.925,FJ78-1)*CH$7*(1+(CH$8/100))*(CH$1)*(NOT(ISBLANK(FJ78)))</f>
        <v>0</v>
      </c>
      <c r="CI78" s="1">
        <f>POWER(0.925,FK78-1)*CI$7*(1+(CI$8/100))*(CI$1)*(NOT(ISBLANK(FK78)))</f>
        <v>0</v>
      </c>
      <c r="CJ78" s="1">
        <f>POWER(0.925,FL78-1)*CJ$7*(1+(CJ$8/100))*(CJ$1)*(NOT(ISBLANK(FL78)))</f>
        <v>0</v>
      </c>
      <c r="CK78" s="1">
        <f>POWER(0.925,FM78-1)*CK$7*(1+(CK$8/100))*(CK$1)*(NOT(ISBLANK(FM78)))</f>
        <v>0</v>
      </c>
      <c r="CL78" s="1">
        <f>POWER(0.925,FN78-1)*CL$7*(1+(CL$8/100))*(CL$1)*(NOT(ISBLANK(FN78)))</f>
        <v>0</v>
      </c>
      <c r="CM78" s="1">
        <f>POWER(0.925,FO78-1)*CM$7*(1+(CM$8/100))*(CM$1)*(NOT(ISBLANK(FO78)))</f>
        <v>0</v>
      </c>
      <c r="CN78" s="1">
        <f>POWER(0.925,FP78-1)*CN$7*(1+(CN$8/100))*(CN$1)*(NOT(ISBLANK(FP78)))</f>
        <v>0</v>
      </c>
      <c r="CO78" s="1">
        <f>POWER(0.925,FQ78-1)*CO$7*(1+(CO$8/100))*(CO$1)*(NOT(ISBLANK(FQ78)))</f>
        <v>0</v>
      </c>
      <c r="CP78" s="1">
        <f>POWER(0.925,FR78-1)*CP$7*(1+(CP$8/100))*(CP$1)*(NOT(ISBLANK(FR78)))</f>
        <v>0</v>
      </c>
      <c r="CQ78" s="1">
        <f>POWER(0.925,FS78-1)*CQ$7*(1+(CQ$8/100))*(CQ$1)*(NOT(ISBLANK(FS78)))</f>
        <v>0</v>
      </c>
      <c r="CR78" s="1">
        <f>POWER(0.925,FT78-1)*CR$7*(1+(CR$8/100))*(CR$1)*(NOT(ISBLANK(FT78)))</f>
        <v>0</v>
      </c>
      <c r="CS78" s="1">
        <f>POWER(0.925,FU78-1)*CS$7*(1+(CS$8/100))*(CS$1)*(NOT(ISBLANK(FU78)))</f>
        <v>0</v>
      </c>
      <c r="CT78" s="1">
        <f>POWER(0.925,FV78-1)*CT$7*(1+(CT$8/100))*(CT$1)*(NOT(ISBLANK(FV78)))</f>
        <v>0</v>
      </c>
      <c r="CU78" s="1">
        <f>POWER(0.925,FW78-1)*CU$7*(1+(CU$8/100))*(CU$1)*(NOT(ISBLANK(FW78)))</f>
        <v>0</v>
      </c>
      <c r="CV78" s="1">
        <f>POWER(0.925,FX78-1)*CV$7*(1+(CV$8/100))*(CV$1)*(NOT(ISBLANK(FX78)))</f>
        <v>0</v>
      </c>
      <c r="CW78" s="1">
        <f>POWER(0.925,FY78-1)*CW$7*(1+(CW$8/100))*(CW$1)*(NOT(ISBLANK(FY78)))</f>
        <v>0</v>
      </c>
      <c r="CX78" s="1"/>
      <c r="CY78" s="1"/>
      <c r="EP78" s="1">
        <v>6</v>
      </c>
      <c r="EU78" s="1">
        <v>13</v>
      </c>
      <c r="FB78" s="1">
        <v>10</v>
      </c>
      <c r="FG78" s="1">
        <v>2</v>
      </c>
      <c r="FI78" s="1">
        <v>2</v>
      </c>
      <c r="FJ78" s="1">
        <v>4</v>
      </c>
    </row>
    <row r="79" spans="1:167">
      <c r="A79" s="1">
        <f>1+A78</f>
        <v>70</v>
      </c>
      <c r="B79" s="1" t="s">
        <v>52</v>
      </c>
      <c r="C79" s="18">
        <f>IF(H79=H78,C78,(A79))</f>
        <v>67</v>
      </c>
      <c r="D79" s="18">
        <v>1</v>
      </c>
      <c r="E79" s="2" t="str">
        <f>IF(C79&gt;D79,CONCATENATE("↓",(C79-D79)),(IF(C79=D79,"↔",CONCATENATE("↑",(D79-C79)))))</f>
        <v>↓66</v>
      </c>
      <c r="F79" s="1" t="s">
        <v>183</v>
      </c>
      <c r="G79" s="1" t="s">
        <v>21</v>
      </c>
      <c r="H79" s="8">
        <f>SUM(K79:T79)</f>
        <v>0</v>
      </c>
      <c r="I79" s="1">
        <f>COUNTIF(V79:BA79,"&gt;0")</f>
        <v>0</v>
      </c>
      <c r="J79" s="1">
        <f>COUNTIF(BB79:CW79,"&gt;0")</f>
        <v>0</v>
      </c>
      <c r="K79" s="8">
        <f>LARGE($V79:$BA79,1)</f>
        <v>0</v>
      </c>
      <c r="L79" s="8">
        <f>LARGE($V79:$BA79,2)</f>
        <v>0</v>
      </c>
      <c r="M79" s="8">
        <f>LARGE($V79:$BA79,3)</f>
        <v>0</v>
      </c>
      <c r="N79" s="8">
        <f>LARGE($V79:$BA79,4)</f>
        <v>0</v>
      </c>
      <c r="O79" s="8">
        <f>LARGE($V79:$BA79,5)</f>
        <v>0</v>
      </c>
      <c r="P79" s="8">
        <f>LARGE($BB79:$CW79,1)</f>
        <v>0</v>
      </c>
      <c r="Q79" s="8">
        <f>LARGE($BB79:$CW79,2)</f>
        <v>0</v>
      </c>
      <c r="R79" s="8">
        <f>LARGE($BB79:$CW79,3)</f>
        <v>0</v>
      </c>
      <c r="S79" s="8">
        <f>LARGE($BB79:$CW79,4)</f>
        <v>0</v>
      </c>
      <c r="T79" s="8">
        <f>LARGE($BB79:$CW79,5)</f>
        <v>0</v>
      </c>
      <c r="V79" s="1">
        <f>POWER(0.925,CX79-1)*V$7*(1+(V$8/100))*(V$1)*(NOT(ISBLANK(CX79)))</f>
        <v>0</v>
      </c>
      <c r="W79" s="1">
        <f>POWER(0.925,CY79-1)*W$7*(1+(W$8/100))*(W$1)*(NOT(ISBLANK(CY79)))</f>
        <v>0</v>
      </c>
      <c r="X79" s="1">
        <f>POWER(0.925,CZ79-1)*X$7*(1+(X$8/100))*(X$1)*(NOT(ISBLANK(CZ79)))</f>
        <v>0</v>
      </c>
      <c r="Y79" s="1">
        <f>POWER(0.925,DA79-1)*Y$7*(1+(Y$8/100))*(Y$1)*(NOT(ISBLANK(DA79)))</f>
        <v>0</v>
      </c>
      <c r="Z79" s="1">
        <f>POWER(0.925,DB79-1)*Z$7*(1+(Z$8/100))*(Z$1)*(NOT(ISBLANK(DB79)))</f>
        <v>0</v>
      </c>
      <c r="AA79" s="1">
        <f>POWER(0.925,DC79-1)*AA$7*(1+(AA$8/100))*(AA$1)*(NOT(ISBLANK(DC79)))</f>
        <v>0</v>
      </c>
      <c r="AB79" s="1">
        <f>POWER(0.925,DD79-1)*AB$7*(1+(AB$8/100))*(AB$1)*(NOT(ISBLANK(DD79)))</f>
        <v>0</v>
      </c>
      <c r="AC79" s="1">
        <f>POWER(0.925,DE79-1)*AC$7*(1+(AC$8/100))*(AC$1)*(NOT(ISBLANK(DE79)))</f>
        <v>0</v>
      </c>
      <c r="AD79" s="1">
        <f>POWER(0.925,DF79-1)*AD$7*(1+(AD$8/100))*(AD$1)*(NOT(ISBLANK(DF79)))</f>
        <v>0</v>
      </c>
      <c r="AE79" s="1">
        <f>POWER(0.925,DG79-1)*AE$7*(1+(AE$8/100))*(AE$1)*(NOT(ISBLANK(DG79)))</f>
        <v>0</v>
      </c>
      <c r="AF79" s="1">
        <f>POWER(0.925,DH79-1)*AF$7*(1+(AF$8/100))*(AF$1)*(NOT(ISBLANK(DH79)))</f>
        <v>0</v>
      </c>
      <c r="AG79" s="1">
        <f>POWER(0.925,DI79-1)*AG$7*(1+(AG$8/100))*(AG$1)*(NOT(ISBLANK(DI79)))</f>
        <v>0</v>
      </c>
      <c r="AH79" s="1">
        <f>POWER(0.925,DJ79-1)*AH$7*(1+(AH$8/100))*(AH$1)*(NOT(ISBLANK(DJ79)))</f>
        <v>0</v>
      </c>
      <c r="AI79" s="1">
        <f>POWER(0.925,DK79-1)*AI$7*(1+(AI$8/100))*(AI$1)*(NOT(ISBLANK(DK79)))</f>
        <v>0</v>
      </c>
      <c r="AJ79" s="1">
        <f>POWER(0.925,DL79-1)*AJ$7*(1+(AJ$8/100))*(AJ$1)*(NOT(ISBLANK(DL79)))</f>
        <v>0</v>
      </c>
      <c r="AK79" s="1">
        <f>POWER(0.925,DM79-1)*AK$7*(1+(AK$8/100))*(AK$1)*(NOT(ISBLANK(DM79)))</f>
        <v>0</v>
      </c>
      <c r="AL79" s="1">
        <f>POWER(0.925,DN79-1)*AL$7*(1+(AL$8/100))*(AL$1)*(NOT(ISBLANK(DN79)))</f>
        <v>0</v>
      </c>
      <c r="AM79" s="1">
        <f>POWER(0.925,DO79-1)*AM$7*(1+(AM$8/100))*(AM$1)*(NOT(ISBLANK(DO79)))</f>
        <v>0</v>
      </c>
      <c r="AN79" s="1">
        <f>POWER(0.925,DP79-1)*AN$7*(1+(AN$8/100))*(AN$1)*(NOT(ISBLANK(DP79)))</f>
        <v>0</v>
      </c>
      <c r="AO79" s="1">
        <f>POWER(0.925,DQ79-1)*AO$7*(1+(AO$8/100))*(AO$1)*(NOT(ISBLANK(DQ79)))</f>
        <v>0</v>
      </c>
      <c r="AP79" s="1">
        <f>POWER(0.925,DR79-1)*AP$7*(1+(AP$8/100))*(AP$1)*(NOT(ISBLANK(DR79)))</f>
        <v>0</v>
      </c>
      <c r="AQ79" s="1">
        <f>POWER(0.925,DS79-1)*AQ$7*(1+(AQ$8/100))*(AQ$1)*(NOT(ISBLANK(DS79)))</f>
        <v>0</v>
      </c>
      <c r="AR79" s="1">
        <f>POWER(0.925,DT79-1)*AR$7*(1+(AR$8/100))*(AR$1)*(NOT(ISBLANK(DT79)))</f>
        <v>0</v>
      </c>
      <c r="AS79" s="1">
        <f>POWER(0.925,DU79-1)*AS$7*(1+(AS$8/100))*(AS$1)*(NOT(ISBLANK(DU79)))</f>
        <v>0</v>
      </c>
      <c r="AT79" s="1">
        <f>POWER(0.925,DV79-1)*AT$7*(1+(AT$8/100))*(AT$1)*(NOT(ISBLANK(DV79)))</f>
        <v>0</v>
      </c>
      <c r="AU79" s="1">
        <f>POWER(0.925,DW79-1)*AU$7*(1+(AU$8/100))*(AU$1)*(NOT(ISBLANK(DW79)))</f>
        <v>0</v>
      </c>
      <c r="AV79" s="1">
        <f>POWER(0.925,DX79-1)*AV$7*(1+(AV$8/100))*(AV$1)*(NOT(ISBLANK(DX79)))</f>
        <v>0</v>
      </c>
      <c r="AW79" s="1">
        <f>POWER(0.925,DY79-1)*AW$7*(1+(AW$8/100))*(AW$1)*(NOT(ISBLANK(DY79)))</f>
        <v>0</v>
      </c>
      <c r="AX79" s="1">
        <f>POWER(0.925,DZ79-1)*AX$7*(1+(AX$8/100))*(AX$1)*(NOT(ISBLANK(DZ79)))</f>
        <v>0</v>
      </c>
      <c r="AY79" s="1">
        <f>POWER(0.925,EA79-1)*AY$7*(1+(AY$8/100))*(AY$1)*(NOT(ISBLANK(EA79)))</f>
        <v>0</v>
      </c>
      <c r="AZ79" s="1">
        <f>POWER(0.925,EB79-1)*AZ$7*(1+(AZ$8/100))*(AZ$1)*(NOT(ISBLANK(EB79)))</f>
        <v>0</v>
      </c>
      <c r="BA79" s="1">
        <f>POWER(0.925,EC79-1)*BA$7*(1+(BA$8/100))*(BA$1)*(NOT(ISBLANK(EC79)))</f>
        <v>0</v>
      </c>
      <c r="BB79" s="1">
        <f>POWER(0.925,ED79-1)*BB$7*(1+(BB$8/100))*(BB$1)*(NOT(ISBLANK(ED79)))</f>
        <v>0</v>
      </c>
      <c r="BC79" s="1">
        <f>POWER(0.925,EE79-1)*BC$7*(1+(BC$8/100))*(BC$1)*(NOT(ISBLANK(EE79)))</f>
        <v>0</v>
      </c>
      <c r="BD79" s="1">
        <f>POWER(0.925,EF79-1)*BD$7*(1+(BD$8/100))*(BD$1)*(NOT(ISBLANK(EF79)))</f>
        <v>0</v>
      </c>
      <c r="BE79" s="1">
        <f>POWER(0.925,EG79-1)*BE$7*(1+(BE$8/100))*(BE$1)*(NOT(ISBLANK(EG79)))</f>
        <v>0</v>
      </c>
      <c r="BF79" s="1">
        <f>POWER(0.925,EH79-1)*BF$7*(1+(BF$8/100))*(BF$1)*(NOT(ISBLANK(EH79)))</f>
        <v>0</v>
      </c>
      <c r="BG79" s="1">
        <f>POWER(0.925,EI79-1)*BG$7*(1+(BG$8/100))*(BG$1)*(NOT(ISBLANK(EI79)))</f>
        <v>0</v>
      </c>
      <c r="BH79" s="1">
        <f>POWER(0.925,EJ79-1)*BH$7*(1+(BH$8/100))*(BH$1)*(NOT(ISBLANK(EJ79)))</f>
        <v>0</v>
      </c>
      <c r="BI79" s="1">
        <f>POWER(0.925,EK79-1)*BI$7*(1+(BI$8/100))*(BI$1)*(NOT(ISBLANK(EK79)))</f>
        <v>0</v>
      </c>
      <c r="BJ79" s="1">
        <f>POWER(0.925,EL79-1)*BJ$7*(1+(BJ$8/100))*(BJ$1)*(NOT(ISBLANK(EL79)))</f>
        <v>0</v>
      </c>
      <c r="BK79" s="1">
        <f>POWER(0.925,EM79-1)*BK$7*(1+(BK$8/100))*(BK$1)*(NOT(ISBLANK(EM79)))</f>
        <v>0</v>
      </c>
      <c r="BL79" s="1">
        <f>POWER(0.925,EN79-1)*BL$7*(1+(BL$8/100))*(BL$1)*(NOT(ISBLANK(EN79)))</f>
        <v>0</v>
      </c>
      <c r="BM79" s="1">
        <f>POWER(0.925,EO79-1)*BM$7*(1+(BM$8/100))*(BM$1)*(NOT(ISBLANK(EO79)))</f>
        <v>0</v>
      </c>
      <c r="BN79" s="1">
        <f>POWER(0.925,EP79-1)*BN$7*(1+(BN$8/100))*(BN$1)*(NOT(ISBLANK(EP79)))</f>
        <v>0</v>
      </c>
      <c r="BO79" s="1">
        <f>POWER(0.925,EQ79-1)*BO$7*(1+(BO$8/100))*(BO$1)*(NOT(ISBLANK(EQ79)))</f>
        <v>0</v>
      </c>
      <c r="BP79" s="1">
        <f>POWER(0.925,ER79-1)*BP$7*(1+(BP$8/100))*(BP$1)*(NOT(ISBLANK(ER79)))</f>
        <v>0</v>
      </c>
      <c r="BQ79" s="1">
        <f>POWER(0.925,ES79-1)*BQ$7*(1+(BQ$8/100))*(BQ$1)*(NOT(ISBLANK(ES79)))</f>
        <v>0</v>
      </c>
      <c r="BR79" s="1">
        <f>POWER(0.925,ET79-1)*BR$7*(1+(BR$8/100))*(BR$1)*(NOT(ISBLANK(ET79)))</f>
        <v>0</v>
      </c>
      <c r="BS79" s="1">
        <f>POWER(0.925,EU79-1)*BS$7*(1+(BS$8/100))*(BS$1)*(NOT(ISBLANK(EU79)))</f>
        <v>0</v>
      </c>
      <c r="BT79" s="1">
        <f>POWER(0.925,EV79-1)*BT$7*(1+(BT$8/100))*(BT$1)*(NOT(ISBLANK(EV79)))</f>
        <v>0</v>
      </c>
      <c r="BU79" s="1">
        <f>POWER(0.925,EW79-1)*BU$7*(1+(BU$8/100))*(BU$1)*(NOT(ISBLANK(EW79)))</f>
        <v>0</v>
      </c>
      <c r="BV79" s="1">
        <f>POWER(0.925,EX79-1)*BV$7*(1+(BV$8/100))*(BV$1)*(NOT(ISBLANK(EX79)))</f>
        <v>0</v>
      </c>
      <c r="BW79" s="1">
        <f>POWER(0.925,EY79-1)*BW$7*(1+(BW$8/100))*(BW$1)*(NOT(ISBLANK(EY79)))</f>
        <v>0</v>
      </c>
      <c r="BX79" s="1">
        <f>POWER(0.925,EZ79-1)*BX$7*(1+(BX$8/100))*(BX$1)*(NOT(ISBLANK(EZ79)))</f>
        <v>0</v>
      </c>
      <c r="BY79" s="1">
        <f>POWER(0.925,FA79-1)*BY$7*(1+(BY$8/100))*(BY$1)*(NOT(ISBLANK(FA79)))</f>
        <v>0</v>
      </c>
      <c r="BZ79" s="1">
        <f>POWER(0.925,FB79-1)*BZ$7*(1+(BZ$8/100))*(BZ$1)*(NOT(ISBLANK(FB79)))</f>
        <v>0</v>
      </c>
      <c r="CA79" s="1">
        <f>POWER(0.925,FC79-1)*CA$7*(1+(CA$8/100))*(CA$1)*(NOT(ISBLANK(FC79)))</f>
        <v>0</v>
      </c>
      <c r="CB79" s="1">
        <f>POWER(0.925,FD79-1)*CB$7*(1+(CB$8/100))*(CB$1)*(NOT(ISBLANK(FD79)))</f>
        <v>0</v>
      </c>
      <c r="CC79" s="1">
        <f>POWER(0.925,FE79-1)*CC$7*(1+(CC$8/100))*(CC$1)*(NOT(ISBLANK(FE79)))</f>
        <v>0</v>
      </c>
      <c r="CD79" s="1">
        <f>POWER(0.925,FF79-1)*CD$7*(1+(CD$8/100))*(CD$1)*(NOT(ISBLANK(FF79)))</f>
        <v>0</v>
      </c>
      <c r="CE79" s="1">
        <f>POWER(0.925,FG79-1)*CE$7*(1+(CE$8/100))*(CE$1)*(NOT(ISBLANK(FG79)))</f>
        <v>0</v>
      </c>
      <c r="CF79" s="1">
        <f>POWER(0.925,FH79-1)*CF$7*(1+(CF$8/100))*(CF$1)*(NOT(ISBLANK(FH79)))</f>
        <v>0</v>
      </c>
      <c r="CG79" s="1">
        <f>POWER(0.925,FI79-1)*CG$7*(1+(CG$8/100))*(CG$1)*(NOT(ISBLANK(FI79)))</f>
        <v>0</v>
      </c>
      <c r="CH79" s="1">
        <f>POWER(0.925,FJ79-1)*CH$7*(1+(CH$8/100))*(CH$1)*(NOT(ISBLANK(FJ79)))</f>
        <v>0</v>
      </c>
      <c r="CI79" s="1">
        <f>POWER(0.925,FK79-1)*CI$7*(1+(CI$8/100))*(CI$1)*(NOT(ISBLANK(FK79)))</f>
        <v>0</v>
      </c>
      <c r="CJ79" s="1">
        <f>POWER(0.925,FL79-1)*CJ$7*(1+(CJ$8/100))*(CJ$1)*(NOT(ISBLANK(FL79)))</f>
        <v>0</v>
      </c>
      <c r="CK79" s="1">
        <f>POWER(0.925,FM79-1)*CK$7*(1+(CK$8/100))*(CK$1)*(NOT(ISBLANK(FM79)))</f>
        <v>0</v>
      </c>
      <c r="CL79" s="1">
        <f>POWER(0.925,FN79-1)*CL$7*(1+(CL$8/100))*(CL$1)*(NOT(ISBLANK(FN79)))</f>
        <v>0</v>
      </c>
      <c r="CM79" s="1">
        <f>POWER(0.925,FO79-1)*CM$7*(1+(CM$8/100))*(CM$1)*(NOT(ISBLANK(FO79)))</f>
        <v>0</v>
      </c>
      <c r="CN79" s="1">
        <f>POWER(0.925,FP79-1)*CN$7*(1+(CN$8/100))*(CN$1)*(NOT(ISBLANK(FP79)))</f>
        <v>0</v>
      </c>
      <c r="CO79" s="1">
        <f>POWER(0.925,FQ79-1)*CO$7*(1+(CO$8/100))*(CO$1)*(NOT(ISBLANK(FQ79)))</f>
        <v>0</v>
      </c>
      <c r="CP79" s="1">
        <f>POWER(0.925,FR79-1)*CP$7*(1+(CP$8/100))*(CP$1)*(NOT(ISBLANK(FR79)))</f>
        <v>0</v>
      </c>
      <c r="CQ79" s="1">
        <f>POWER(0.925,FS79-1)*CQ$7*(1+(CQ$8/100))*(CQ$1)*(NOT(ISBLANK(FS79)))</f>
        <v>0</v>
      </c>
      <c r="CR79" s="1">
        <f>POWER(0.925,FT79-1)*CR$7*(1+(CR$8/100))*(CR$1)*(NOT(ISBLANK(FT79)))</f>
        <v>0</v>
      </c>
      <c r="CS79" s="1">
        <f>POWER(0.925,FU79-1)*CS$7*(1+(CS$8/100))*(CS$1)*(NOT(ISBLANK(FU79)))</f>
        <v>0</v>
      </c>
      <c r="CT79" s="1">
        <f>POWER(0.925,FV79-1)*CT$7*(1+(CT$8/100))*(CT$1)*(NOT(ISBLANK(FV79)))</f>
        <v>0</v>
      </c>
      <c r="CU79" s="1">
        <f>POWER(0.925,FW79-1)*CU$7*(1+(CU$8/100))*(CU$1)*(NOT(ISBLANK(FW79)))</f>
        <v>0</v>
      </c>
      <c r="CV79" s="1">
        <f>POWER(0.925,FX79-1)*CV$7*(1+(CV$8/100))*(CV$1)*(NOT(ISBLANK(FX79)))</f>
        <v>0</v>
      </c>
      <c r="CW79" s="1">
        <f>POWER(0.925,FY79-1)*CW$7*(1+(CW$8/100))*(CW$1)*(NOT(ISBLANK(FY79)))</f>
        <v>0</v>
      </c>
      <c r="CX79" s="1"/>
      <c r="CY79" s="1"/>
      <c r="EO79" s="1">
        <v>10</v>
      </c>
      <c r="FB79" s="1">
        <v>6</v>
      </c>
      <c r="FD79" s="1">
        <v>4</v>
      </c>
      <c r="FG79" s="1">
        <v>5</v>
      </c>
      <c r="FI79" s="1">
        <v>7</v>
      </c>
    </row>
    <row r="80" spans="1:167">
      <c r="A80" s="1">
        <f>1+A79</f>
        <v>71</v>
      </c>
      <c r="B80" s="1" t="s">
        <v>52</v>
      </c>
      <c r="C80" s="18">
        <f>IF(H80=H79,C79,(A80))</f>
        <v>67</v>
      </c>
      <c r="D80" s="18">
        <v>1</v>
      </c>
      <c r="E80" s="2" t="str">
        <f>IF(C80&gt;D80,CONCATENATE("↓",(C80-D80)),(IF(C80=D80,"↔",CONCATENATE("↑",(D80-C80)))))</f>
        <v>↓66</v>
      </c>
      <c r="F80" s="1" t="s">
        <v>136</v>
      </c>
      <c r="G80" s="1" t="s">
        <v>21</v>
      </c>
      <c r="H80" s="8">
        <f>SUM(K80:T80)</f>
        <v>0</v>
      </c>
      <c r="I80" s="1">
        <f>COUNTIF(V80:BA80,"&gt;0")</f>
        <v>0</v>
      </c>
      <c r="J80" s="1">
        <f>COUNTIF(BB80:CW80,"&gt;0")</f>
        <v>0</v>
      </c>
      <c r="K80" s="8">
        <f>LARGE($V80:$BA80,1)</f>
        <v>0</v>
      </c>
      <c r="L80" s="8">
        <f>LARGE($V80:$BA80,2)</f>
        <v>0</v>
      </c>
      <c r="M80" s="8">
        <f>LARGE($V80:$BA80,3)</f>
        <v>0</v>
      </c>
      <c r="N80" s="8">
        <f>LARGE($V80:$BA80,4)</f>
        <v>0</v>
      </c>
      <c r="O80" s="8">
        <f>LARGE($V80:$BA80,5)</f>
        <v>0</v>
      </c>
      <c r="P80" s="8">
        <f>LARGE($BB80:$CW80,1)</f>
        <v>0</v>
      </c>
      <c r="Q80" s="8">
        <f>LARGE($BB80:$CW80,2)</f>
        <v>0</v>
      </c>
      <c r="R80" s="8">
        <f>LARGE($BB80:$CW80,3)</f>
        <v>0</v>
      </c>
      <c r="S80" s="8">
        <f>LARGE($BB80:$CW80,4)</f>
        <v>0</v>
      </c>
      <c r="T80" s="8">
        <f>LARGE($BB80:$CW80,5)</f>
        <v>0</v>
      </c>
      <c r="V80" s="1">
        <f>POWER(0.925,CX80-1)*V$7*(1+(V$8/100))*(V$1)*(NOT(ISBLANK(CX80)))</f>
        <v>0</v>
      </c>
      <c r="W80" s="1">
        <f>POWER(0.925,CY80-1)*W$7*(1+(W$8/100))*(W$1)*(NOT(ISBLANK(CY80)))</f>
        <v>0</v>
      </c>
      <c r="X80" s="1">
        <f>POWER(0.925,CZ80-1)*X$7*(1+(X$8/100))*(X$1)*(NOT(ISBLANK(CZ80)))</f>
        <v>0</v>
      </c>
      <c r="Y80" s="1">
        <f>POWER(0.925,DA80-1)*Y$7*(1+(Y$8/100))*(Y$1)*(NOT(ISBLANK(DA80)))</f>
        <v>0</v>
      </c>
      <c r="Z80" s="1">
        <f>POWER(0.925,DB80-1)*Z$7*(1+(Z$8/100))*(Z$1)*(NOT(ISBLANK(DB80)))</f>
        <v>0</v>
      </c>
      <c r="AA80" s="1">
        <f>POWER(0.925,DC80-1)*AA$7*(1+(AA$8/100))*(AA$1)*(NOT(ISBLANK(DC80)))</f>
        <v>0</v>
      </c>
      <c r="AB80" s="1">
        <f>POWER(0.925,DD80-1)*AB$7*(1+(AB$8/100))*(AB$1)*(NOT(ISBLANK(DD80)))</f>
        <v>0</v>
      </c>
      <c r="AC80" s="1">
        <f>POWER(0.925,DE80-1)*AC$7*(1+(AC$8/100))*(AC$1)*(NOT(ISBLANK(DE80)))</f>
        <v>0</v>
      </c>
      <c r="AD80" s="1">
        <f>POWER(0.925,DF80-1)*AD$7*(1+(AD$8/100))*(AD$1)*(NOT(ISBLANK(DF80)))</f>
        <v>0</v>
      </c>
      <c r="AE80" s="1">
        <f>POWER(0.925,DG80-1)*AE$7*(1+(AE$8/100))*(AE$1)*(NOT(ISBLANK(DG80)))</f>
        <v>0</v>
      </c>
      <c r="AF80" s="1">
        <f>POWER(0.925,DH80-1)*AF$7*(1+(AF$8/100))*(AF$1)*(NOT(ISBLANK(DH80)))</f>
        <v>0</v>
      </c>
      <c r="AG80" s="1">
        <f>POWER(0.925,DI80-1)*AG$7*(1+(AG$8/100))*(AG$1)*(NOT(ISBLANK(DI80)))</f>
        <v>0</v>
      </c>
      <c r="AH80" s="1">
        <f>POWER(0.925,DJ80-1)*AH$7*(1+(AH$8/100))*(AH$1)*(NOT(ISBLANK(DJ80)))</f>
        <v>0</v>
      </c>
      <c r="AI80" s="1">
        <f>POWER(0.925,DK80-1)*AI$7*(1+(AI$8/100))*(AI$1)*(NOT(ISBLANK(DK80)))</f>
        <v>0</v>
      </c>
      <c r="AJ80" s="1">
        <f>POWER(0.925,DL80-1)*AJ$7*(1+(AJ$8/100))*(AJ$1)*(NOT(ISBLANK(DL80)))</f>
        <v>0</v>
      </c>
      <c r="AK80" s="1">
        <f>POWER(0.925,DM80-1)*AK$7*(1+(AK$8/100))*(AK$1)*(NOT(ISBLANK(DM80)))</f>
        <v>0</v>
      </c>
      <c r="AL80" s="1">
        <f>POWER(0.925,DN80-1)*AL$7*(1+(AL$8/100))*(AL$1)*(NOT(ISBLANK(DN80)))</f>
        <v>0</v>
      </c>
      <c r="AM80" s="1">
        <f>POWER(0.925,DO80-1)*AM$7*(1+(AM$8/100))*(AM$1)*(NOT(ISBLANK(DO80)))</f>
        <v>0</v>
      </c>
      <c r="AN80" s="1">
        <f>POWER(0.925,DP80-1)*AN$7*(1+(AN$8/100))*(AN$1)*(NOT(ISBLANK(DP80)))</f>
        <v>0</v>
      </c>
      <c r="AO80" s="1">
        <f>POWER(0.925,DQ80-1)*AO$7*(1+(AO$8/100))*(AO$1)*(NOT(ISBLANK(DQ80)))</f>
        <v>0</v>
      </c>
      <c r="AP80" s="1">
        <f>POWER(0.925,DR80-1)*AP$7*(1+(AP$8/100))*(AP$1)*(NOT(ISBLANK(DR80)))</f>
        <v>0</v>
      </c>
      <c r="AQ80" s="1">
        <f>POWER(0.925,DS80-1)*AQ$7*(1+(AQ$8/100))*(AQ$1)*(NOT(ISBLANK(DS80)))</f>
        <v>0</v>
      </c>
      <c r="AR80" s="1">
        <f>POWER(0.925,DT80-1)*AR$7*(1+(AR$8/100))*(AR$1)*(NOT(ISBLANK(DT80)))</f>
        <v>0</v>
      </c>
      <c r="AS80" s="1">
        <f>POWER(0.925,DU80-1)*AS$7*(1+(AS$8/100))*(AS$1)*(NOT(ISBLANK(DU80)))</f>
        <v>0</v>
      </c>
      <c r="AT80" s="1">
        <f>POWER(0.925,DV80-1)*AT$7*(1+(AT$8/100))*(AT$1)*(NOT(ISBLANK(DV80)))</f>
        <v>0</v>
      </c>
      <c r="AU80" s="1">
        <f>POWER(0.925,DW80-1)*AU$7*(1+(AU$8/100))*(AU$1)*(NOT(ISBLANK(DW80)))</f>
        <v>0</v>
      </c>
      <c r="AV80" s="1">
        <f>POWER(0.925,DX80-1)*AV$7*(1+(AV$8/100))*(AV$1)*(NOT(ISBLANK(DX80)))</f>
        <v>0</v>
      </c>
      <c r="AW80" s="1">
        <f>POWER(0.925,DY80-1)*AW$7*(1+(AW$8/100))*(AW$1)*(NOT(ISBLANK(DY80)))</f>
        <v>0</v>
      </c>
      <c r="AX80" s="1">
        <f>POWER(0.925,DZ80-1)*AX$7*(1+(AX$8/100))*(AX$1)*(NOT(ISBLANK(DZ80)))</f>
        <v>0</v>
      </c>
      <c r="AY80" s="1">
        <f>POWER(0.925,EA80-1)*AY$7*(1+(AY$8/100))*(AY$1)*(NOT(ISBLANK(EA80)))</f>
        <v>0</v>
      </c>
      <c r="AZ80" s="1">
        <f>POWER(0.925,EB80-1)*AZ$7*(1+(AZ$8/100))*(AZ$1)*(NOT(ISBLANK(EB80)))</f>
        <v>0</v>
      </c>
      <c r="BA80" s="1">
        <f>POWER(0.925,EC80-1)*BA$7*(1+(BA$8/100))*(BA$1)*(NOT(ISBLANK(EC80)))</f>
        <v>0</v>
      </c>
      <c r="BB80" s="1">
        <f>POWER(0.925,ED80-1)*BB$7*(1+(BB$8/100))*(BB$1)*(NOT(ISBLANK(ED80)))</f>
        <v>0</v>
      </c>
      <c r="BC80" s="1">
        <f>POWER(0.925,EE80-1)*BC$7*(1+(BC$8/100))*(BC$1)*(NOT(ISBLANK(EE80)))</f>
        <v>0</v>
      </c>
      <c r="BD80" s="1">
        <f>POWER(0.925,EF80-1)*BD$7*(1+(BD$8/100))*(BD$1)*(NOT(ISBLANK(EF80)))</f>
        <v>0</v>
      </c>
      <c r="BE80" s="1">
        <f>POWER(0.925,EG80-1)*BE$7*(1+(BE$8/100))*(BE$1)*(NOT(ISBLANK(EG80)))</f>
        <v>0</v>
      </c>
      <c r="BF80" s="1">
        <f>POWER(0.925,EH80-1)*BF$7*(1+(BF$8/100))*(BF$1)*(NOT(ISBLANK(EH80)))</f>
        <v>0</v>
      </c>
      <c r="BG80" s="1">
        <f>POWER(0.925,EI80-1)*BG$7*(1+(BG$8/100))*(BG$1)*(NOT(ISBLANK(EI80)))</f>
        <v>0</v>
      </c>
      <c r="BH80" s="1">
        <f>POWER(0.925,EJ80-1)*BH$7*(1+(BH$8/100))*(BH$1)*(NOT(ISBLANK(EJ80)))</f>
        <v>0</v>
      </c>
      <c r="BI80" s="1">
        <f>POWER(0.925,EK80-1)*BI$7*(1+(BI$8/100))*(BI$1)*(NOT(ISBLANK(EK80)))</f>
        <v>0</v>
      </c>
      <c r="BJ80" s="1">
        <f>POWER(0.925,EL80-1)*BJ$7*(1+(BJ$8/100))*(BJ$1)*(NOT(ISBLANK(EL80)))</f>
        <v>0</v>
      </c>
      <c r="BK80" s="1">
        <f>POWER(0.925,EM80-1)*BK$7*(1+(BK$8/100))*(BK$1)*(NOT(ISBLANK(EM80)))</f>
        <v>0</v>
      </c>
      <c r="BL80" s="1">
        <f>POWER(0.925,EN80-1)*BL$7*(1+(BL$8/100))*(BL$1)*(NOT(ISBLANK(EN80)))</f>
        <v>0</v>
      </c>
      <c r="BM80" s="1">
        <f>POWER(0.925,EO80-1)*BM$7*(1+(BM$8/100))*(BM$1)*(NOT(ISBLANK(EO80)))</f>
        <v>0</v>
      </c>
      <c r="BN80" s="1">
        <f>POWER(0.925,EP80-1)*BN$7*(1+(BN$8/100))*(BN$1)*(NOT(ISBLANK(EP80)))</f>
        <v>0</v>
      </c>
      <c r="BO80" s="1">
        <f>POWER(0.925,EQ80-1)*BO$7*(1+(BO$8/100))*(BO$1)*(NOT(ISBLANK(EQ80)))</f>
        <v>0</v>
      </c>
      <c r="BP80" s="1">
        <f>POWER(0.925,ER80-1)*BP$7*(1+(BP$8/100))*(BP$1)*(NOT(ISBLANK(ER80)))</f>
        <v>0</v>
      </c>
      <c r="BQ80" s="1">
        <f>POWER(0.925,ES80-1)*BQ$7*(1+(BQ$8/100))*(BQ$1)*(NOT(ISBLANK(ES80)))</f>
        <v>0</v>
      </c>
      <c r="BR80" s="1">
        <f>POWER(0.925,ET80-1)*BR$7*(1+(BR$8/100))*(BR$1)*(NOT(ISBLANK(ET80)))</f>
        <v>0</v>
      </c>
      <c r="BS80" s="1">
        <f>POWER(0.925,EU80-1)*BS$7*(1+(BS$8/100))*(BS$1)*(NOT(ISBLANK(EU80)))</f>
        <v>0</v>
      </c>
      <c r="BT80" s="1">
        <f>POWER(0.925,EV80-1)*BT$7*(1+(BT$8/100))*(BT$1)*(NOT(ISBLANK(EV80)))</f>
        <v>0</v>
      </c>
      <c r="BU80" s="1">
        <f>POWER(0.925,EW80-1)*BU$7*(1+(BU$8/100))*(BU$1)*(NOT(ISBLANK(EW80)))</f>
        <v>0</v>
      </c>
      <c r="BV80" s="1">
        <f>POWER(0.925,EX80-1)*BV$7*(1+(BV$8/100))*(BV$1)*(NOT(ISBLANK(EX80)))</f>
        <v>0</v>
      </c>
      <c r="BW80" s="1">
        <f>POWER(0.925,EY80-1)*BW$7*(1+(BW$8/100))*(BW$1)*(NOT(ISBLANK(EY80)))</f>
        <v>0</v>
      </c>
      <c r="BX80" s="1">
        <f>POWER(0.925,EZ80-1)*BX$7*(1+(BX$8/100))*(BX$1)*(NOT(ISBLANK(EZ80)))</f>
        <v>0</v>
      </c>
      <c r="BY80" s="1">
        <f>POWER(0.925,FA80-1)*BY$7*(1+(BY$8/100))*(BY$1)*(NOT(ISBLANK(FA80)))</f>
        <v>0</v>
      </c>
      <c r="BZ80" s="1">
        <f>POWER(0.925,FB80-1)*BZ$7*(1+(BZ$8/100))*(BZ$1)*(NOT(ISBLANK(FB80)))</f>
        <v>0</v>
      </c>
      <c r="CA80" s="1">
        <f>POWER(0.925,FC80-1)*CA$7*(1+(CA$8/100))*(CA$1)*(NOT(ISBLANK(FC80)))</f>
        <v>0</v>
      </c>
      <c r="CB80" s="1">
        <f>POWER(0.925,FD80-1)*CB$7*(1+(CB$8/100))*(CB$1)*(NOT(ISBLANK(FD80)))</f>
        <v>0</v>
      </c>
      <c r="CC80" s="1">
        <f>POWER(0.925,FE80-1)*CC$7*(1+(CC$8/100))*(CC$1)*(NOT(ISBLANK(FE80)))</f>
        <v>0</v>
      </c>
      <c r="CD80" s="1">
        <f>POWER(0.925,FF80-1)*CD$7*(1+(CD$8/100))*(CD$1)*(NOT(ISBLANK(FF80)))</f>
        <v>0</v>
      </c>
      <c r="CE80" s="1">
        <f>POWER(0.925,FG80-1)*CE$7*(1+(CE$8/100))*(CE$1)*(NOT(ISBLANK(FG80)))</f>
        <v>0</v>
      </c>
      <c r="CF80" s="1">
        <f>POWER(0.925,FH80-1)*CF$7*(1+(CF$8/100))*(CF$1)*(NOT(ISBLANK(FH80)))</f>
        <v>0</v>
      </c>
      <c r="CG80" s="1">
        <f>POWER(0.925,FI80-1)*CG$7*(1+(CG$8/100))*(CG$1)*(NOT(ISBLANK(FI80)))</f>
        <v>0</v>
      </c>
      <c r="CH80" s="1">
        <f>POWER(0.925,FJ80-1)*CH$7*(1+(CH$8/100))*(CH$1)*(NOT(ISBLANK(FJ80)))</f>
        <v>0</v>
      </c>
      <c r="CI80" s="1">
        <f>POWER(0.925,FK80-1)*CI$7*(1+(CI$8/100))*(CI$1)*(NOT(ISBLANK(FK80)))</f>
        <v>0</v>
      </c>
      <c r="CJ80" s="1">
        <f>POWER(0.925,FL80-1)*CJ$7*(1+(CJ$8/100))*(CJ$1)*(NOT(ISBLANK(FL80)))</f>
        <v>0</v>
      </c>
      <c r="CK80" s="1">
        <f>POWER(0.925,FM80-1)*CK$7*(1+(CK$8/100))*(CK$1)*(NOT(ISBLANK(FM80)))</f>
        <v>0</v>
      </c>
      <c r="CL80" s="1">
        <f>POWER(0.925,FN80-1)*CL$7*(1+(CL$8/100))*(CL$1)*(NOT(ISBLANK(FN80)))</f>
        <v>0</v>
      </c>
      <c r="CM80" s="1">
        <f>POWER(0.925,FO80-1)*CM$7*(1+(CM$8/100))*(CM$1)*(NOT(ISBLANK(FO80)))</f>
        <v>0</v>
      </c>
      <c r="CN80" s="1">
        <f>POWER(0.925,FP80-1)*CN$7*(1+(CN$8/100))*(CN$1)*(NOT(ISBLANK(FP80)))</f>
        <v>0</v>
      </c>
      <c r="CO80" s="1">
        <f>POWER(0.925,FQ80-1)*CO$7*(1+(CO$8/100))*(CO$1)*(NOT(ISBLANK(FQ80)))</f>
        <v>0</v>
      </c>
      <c r="CP80" s="1">
        <f>POWER(0.925,FR80-1)*CP$7*(1+(CP$8/100))*(CP$1)*(NOT(ISBLANK(FR80)))</f>
        <v>0</v>
      </c>
      <c r="CQ80" s="1">
        <f>POWER(0.925,FS80-1)*CQ$7*(1+(CQ$8/100))*(CQ$1)*(NOT(ISBLANK(FS80)))</f>
        <v>0</v>
      </c>
      <c r="CR80" s="1">
        <f>POWER(0.925,FT80-1)*CR$7*(1+(CR$8/100))*(CR$1)*(NOT(ISBLANK(FT80)))</f>
        <v>0</v>
      </c>
      <c r="CS80" s="1">
        <f>POWER(0.925,FU80-1)*CS$7*(1+(CS$8/100))*(CS$1)*(NOT(ISBLANK(FU80)))</f>
        <v>0</v>
      </c>
      <c r="CT80" s="1">
        <f>POWER(0.925,FV80-1)*CT$7*(1+(CT$8/100))*(CT$1)*(NOT(ISBLANK(FV80)))</f>
        <v>0</v>
      </c>
      <c r="CU80" s="1">
        <f>POWER(0.925,FW80-1)*CU$7*(1+(CU$8/100))*(CU$1)*(NOT(ISBLANK(FW80)))</f>
        <v>0</v>
      </c>
      <c r="CV80" s="1">
        <f>POWER(0.925,FX80-1)*CV$7*(1+(CV$8/100))*(CV$1)*(NOT(ISBLANK(FX80)))</f>
        <v>0</v>
      </c>
      <c r="CW80" s="1">
        <f>POWER(0.925,FY80-1)*CW$7*(1+(CW$8/100))*(CW$1)*(NOT(ISBLANK(FY80)))</f>
        <v>0</v>
      </c>
      <c r="CX80" s="1"/>
      <c r="CY80" s="1"/>
      <c r="EO80" s="1">
        <v>7</v>
      </c>
      <c r="EP80" s="1">
        <v>23</v>
      </c>
      <c r="EX80" s="1">
        <v>11</v>
      </c>
      <c r="FI80" s="1">
        <v>15</v>
      </c>
    </row>
    <row r="81" spans="1:167">
      <c r="A81" s="1">
        <f>1+A80</f>
        <v>72</v>
      </c>
      <c r="B81" s="1" t="s">
        <v>52</v>
      </c>
      <c r="C81" s="18">
        <f>IF(H81=H80,C80,(A81))</f>
        <v>67</v>
      </c>
      <c r="D81" s="18">
        <v>1</v>
      </c>
      <c r="E81" s="2" t="str">
        <f>IF(C81&gt;D81,CONCATENATE("↓",(C81-D81)),(IF(C81=D81,"↔",CONCATENATE("↑",(D81-C81)))))</f>
        <v>↓66</v>
      </c>
      <c r="F81" s="1" t="s">
        <v>186</v>
      </c>
      <c r="G81" s="1" t="s">
        <v>21</v>
      </c>
      <c r="H81" s="8">
        <f>SUM(K81:T81)</f>
        <v>0</v>
      </c>
      <c r="I81" s="1">
        <f>COUNTIF(V81:BA81,"&gt;0")</f>
        <v>0</v>
      </c>
      <c r="J81" s="1">
        <f>COUNTIF(BB81:CW81,"&gt;0")</f>
        <v>0</v>
      </c>
      <c r="K81" s="8">
        <f>LARGE($V81:$BA81,1)</f>
        <v>0</v>
      </c>
      <c r="L81" s="8">
        <f>LARGE($V81:$BA81,2)</f>
        <v>0</v>
      </c>
      <c r="M81" s="8">
        <f>LARGE($V81:$BA81,3)</f>
        <v>0</v>
      </c>
      <c r="N81" s="8">
        <f>LARGE($V81:$BA81,4)</f>
        <v>0</v>
      </c>
      <c r="O81" s="8">
        <f>LARGE($V81:$BA81,5)</f>
        <v>0</v>
      </c>
      <c r="P81" s="8">
        <f>LARGE($BB81:$CW81,1)</f>
        <v>0</v>
      </c>
      <c r="Q81" s="8">
        <f>LARGE($BB81:$CW81,2)</f>
        <v>0</v>
      </c>
      <c r="R81" s="8">
        <f>LARGE($BB81:$CW81,3)</f>
        <v>0</v>
      </c>
      <c r="S81" s="8">
        <f>LARGE($BB81:$CW81,4)</f>
        <v>0</v>
      </c>
      <c r="T81" s="8">
        <f>LARGE($BB81:$CW81,5)</f>
        <v>0</v>
      </c>
      <c r="V81" s="1">
        <f>POWER(0.925,CX81-1)*V$7*(1+(V$8/100))*(V$1)*(NOT(ISBLANK(CX81)))</f>
        <v>0</v>
      </c>
      <c r="W81" s="1">
        <f>POWER(0.925,CY81-1)*W$7*(1+(W$8/100))*(W$1)*(NOT(ISBLANK(CY81)))</f>
        <v>0</v>
      </c>
      <c r="X81" s="1">
        <f>POWER(0.925,CZ81-1)*X$7*(1+(X$8/100))*(X$1)*(NOT(ISBLANK(CZ81)))</f>
        <v>0</v>
      </c>
      <c r="Y81" s="1">
        <f>POWER(0.925,DA81-1)*Y$7*(1+(Y$8/100))*(Y$1)*(NOT(ISBLANK(DA81)))</f>
        <v>0</v>
      </c>
      <c r="Z81" s="1">
        <f>POWER(0.925,DB81-1)*Z$7*(1+(Z$8/100))*(Z$1)*(NOT(ISBLANK(DB81)))</f>
        <v>0</v>
      </c>
      <c r="AA81" s="1">
        <f>POWER(0.925,DC81-1)*AA$7*(1+(AA$8/100))*(AA$1)*(NOT(ISBLANK(DC81)))</f>
        <v>0</v>
      </c>
      <c r="AB81" s="1">
        <f>POWER(0.925,DD81-1)*AB$7*(1+(AB$8/100))*(AB$1)*(NOT(ISBLANK(DD81)))</f>
        <v>0</v>
      </c>
      <c r="AC81" s="1">
        <f>POWER(0.925,DE81-1)*AC$7*(1+(AC$8/100))*(AC$1)*(NOT(ISBLANK(DE81)))</f>
        <v>0</v>
      </c>
      <c r="AD81" s="1">
        <f>POWER(0.925,DF81-1)*AD$7*(1+(AD$8/100))*(AD$1)*(NOT(ISBLANK(DF81)))</f>
        <v>0</v>
      </c>
      <c r="AE81" s="1">
        <f>POWER(0.925,DG81-1)*AE$7*(1+(AE$8/100))*(AE$1)*(NOT(ISBLANK(DG81)))</f>
        <v>0</v>
      </c>
      <c r="AF81" s="1">
        <f>POWER(0.925,DH81-1)*AF$7*(1+(AF$8/100))*(AF$1)*(NOT(ISBLANK(DH81)))</f>
        <v>0</v>
      </c>
      <c r="AG81" s="1">
        <f>POWER(0.925,DI81-1)*AG$7*(1+(AG$8/100))*(AG$1)*(NOT(ISBLANK(DI81)))</f>
        <v>0</v>
      </c>
      <c r="AH81" s="1">
        <f>POWER(0.925,DJ81-1)*AH$7*(1+(AH$8/100))*(AH$1)*(NOT(ISBLANK(DJ81)))</f>
        <v>0</v>
      </c>
      <c r="AI81" s="1">
        <f>POWER(0.925,DK81-1)*AI$7*(1+(AI$8/100))*(AI$1)*(NOT(ISBLANK(DK81)))</f>
        <v>0</v>
      </c>
      <c r="AJ81" s="1">
        <f>POWER(0.925,DL81-1)*AJ$7*(1+(AJ$8/100))*(AJ$1)*(NOT(ISBLANK(DL81)))</f>
        <v>0</v>
      </c>
      <c r="AK81" s="1">
        <f>POWER(0.925,DM81-1)*AK$7*(1+(AK$8/100))*(AK$1)*(NOT(ISBLANK(DM81)))</f>
        <v>0</v>
      </c>
      <c r="AL81" s="1">
        <f>POWER(0.925,DN81-1)*AL$7*(1+(AL$8/100))*(AL$1)*(NOT(ISBLANK(DN81)))</f>
        <v>0</v>
      </c>
      <c r="AM81" s="1">
        <f>POWER(0.925,DO81-1)*AM$7*(1+(AM$8/100))*(AM$1)*(NOT(ISBLANK(DO81)))</f>
        <v>0</v>
      </c>
      <c r="AN81" s="1">
        <f>POWER(0.925,DP81-1)*AN$7*(1+(AN$8/100))*(AN$1)*(NOT(ISBLANK(DP81)))</f>
        <v>0</v>
      </c>
      <c r="AO81" s="1">
        <f>POWER(0.925,DQ81-1)*AO$7*(1+(AO$8/100))*(AO$1)*(NOT(ISBLANK(DQ81)))</f>
        <v>0</v>
      </c>
      <c r="AP81" s="1">
        <f>POWER(0.925,DR81-1)*AP$7*(1+(AP$8/100))*(AP$1)*(NOT(ISBLANK(DR81)))</f>
        <v>0</v>
      </c>
      <c r="AQ81" s="1">
        <f>POWER(0.925,DS81-1)*AQ$7*(1+(AQ$8/100))*(AQ$1)*(NOT(ISBLANK(DS81)))</f>
        <v>0</v>
      </c>
      <c r="AR81" s="1">
        <f>POWER(0.925,DT81-1)*AR$7*(1+(AR$8/100))*(AR$1)*(NOT(ISBLANK(DT81)))</f>
        <v>0</v>
      </c>
      <c r="AS81" s="1">
        <f>POWER(0.925,DU81-1)*AS$7*(1+(AS$8/100))*(AS$1)*(NOT(ISBLANK(DU81)))</f>
        <v>0</v>
      </c>
      <c r="AT81" s="1">
        <f>POWER(0.925,DV81-1)*AT$7*(1+(AT$8/100))*(AT$1)*(NOT(ISBLANK(DV81)))</f>
        <v>0</v>
      </c>
      <c r="AU81" s="1">
        <f>POWER(0.925,DW81-1)*AU$7*(1+(AU$8/100))*(AU$1)*(NOT(ISBLANK(DW81)))</f>
        <v>0</v>
      </c>
      <c r="AV81" s="1">
        <f>POWER(0.925,DX81-1)*AV$7*(1+(AV$8/100))*(AV$1)*(NOT(ISBLANK(DX81)))</f>
        <v>0</v>
      </c>
      <c r="AW81" s="1">
        <f>POWER(0.925,DY81-1)*AW$7*(1+(AW$8/100))*(AW$1)*(NOT(ISBLANK(DY81)))</f>
        <v>0</v>
      </c>
      <c r="AX81" s="1">
        <f>POWER(0.925,DZ81-1)*AX$7*(1+(AX$8/100))*(AX$1)*(NOT(ISBLANK(DZ81)))</f>
        <v>0</v>
      </c>
      <c r="AY81" s="1">
        <f>POWER(0.925,EA81-1)*AY$7*(1+(AY$8/100))*(AY$1)*(NOT(ISBLANK(EA81)))</f>
        <v>0</v>
      </c>
      <c r="AZ81" s="1">
        <f>POWER(0.925,EB81-1)*AZ$7*(1+(AZ$8/100))*(AZ$1)*(NOT(ISBLANK(EB81)))</f>
        <v>0</v>
      </c>
      <c r="BA81" s="1">
        <f>POWER(0.925,EC81-1)*BA$7*(1+(BA$8/100))*(BA$1)*(NOT(ISBLANK(EC81)))</f>
        <v>0</v>
      </c>
      <c r="BB81" s="1">
        <f>POWER(0.925,ED81-1)*BB$7*(1+(BB$8/100))*(BB$1)*(NOT(ISBLANK(ED81)))</f>
        <v>0</v>
      </c>
      <c r="BC81" s="1">
        <f>POWER(0.925,EE81-1)*BC$7*(1+(BC$8/100))*(BC$1)*(NOT(ISBLANK(EE81)))</f>
        <v>0</v>
      </c>
      <c r="BD81" s="1">
        <f>POWER(0.925,EF81-1)*BD$7*(1+(BD$8/100))*(BD$1)*(NOT(ISBLANK(EF81)))</f>
        <v>0</v>
      </c>
      <c r="BE81" s="1">
        <f>POWER(0.925,EG81-1)*BE$7*(1+(BE$8/100))*(BE$1)*(NOT(ISBLANK(EG81)))</f>
        <v>0</v>
      </c>
      <c r="BF81" s="1">
        <f>POWER(0.925,EH81-1)*BF$7*(1+(BF$8/100))*(BF$1)*(NOT(ISBLANK(EH81)))</f>
        <v>0</v>
      </c>
      <c r="BG81" s="1">
        <f>POWER(0.925,EI81-1)*BG$7*(1+(BG$8/100))*(BG$1)*(NOT(ISBLANK(EI81)))</f>
        <v>0</v>
      </c>
      <c r="BH81" s="1">
        <f>POWER(0.925,EJ81-1)*BH$7*(1+(BH$8/100))*(BH$1)*(NOT(ISBLANK(EJ81)))</f>
        <v>0</v>
      </c>
      <c r="BI81" s="1">
        <f>POWER(0.925,EK81-1)*BI$7*(1+(BI$8/100))*(BI$1)*(NOT(ISBLANK(EK81)))</f>
        <v>0</v>
      </c>
      <c r="BJ81" s="1">
        <f>POWER(0.925,EL81-1)*BJ$7*(1+(BJ$8/100))*(BJ$1)*(NOT(ISBLANK(EL81)))</f>
        <v>0</v>
      </c>
      <c r="BK81" s="1">
        <f>POWER(0.925,EM81-1)*BK$7*(1+(BK$8/100))*(BK$1)*(NOT(ISBLANK(EM81)))</f>
        <v>0</v>
      </c>
      <c r="BL81" s="1">
        <f>POWER(0.925,EN81-1)*BL$7*(1+(BL$8/100))*(BL$1)*(NOT(ISBLANK(EN81)))</f>
        <v>0</v>
      </c>
      <c r="BM81" s="1">
        <f>POWER(0.925,EO81-1)*BM$7*(1+(BM$8/100))*(BM$1)*(NOT(ISBLANK(EO81)))</f>
        <v>0</v>
      </c>
      <c r="BN81" s="1">
        <f>POWER(0.925,EP81-1)*BN$7*(1+(BN$8/100))*(BN$1)*(NOT(ISBLANK(EP81)))</f>
        <v>0</v>
      </c>
      <c r="BO81" s="1">
        <f>POWER(0.925,EQ81-1)*BO$7*(1+(BO$8/100))*(BO$1)*(NOT(ISBLANK(EQ81)))</f>
        <v>0</v>
      </c>
      <c r="BP81" s="1">
        <f>POWER(0.925,ER81-1)*BP$7*(1+(BP$8/100))*(BP$1)*(NOT(ISBLANK(ER81)))</f>
        <v>0</v>
      </c>
      <c r="BQ81" s="1">
        <f>POWER(0.925,ES81-1)*BQ$7*(1+(BQ$8/100))*(BQ$1)*(NOT(ISBLANK(ES81)))</f>
        <v>0</v>
      </c>
      <c r="BR81" s="1">
        <f>POWER(0.925,ET81-1)*BR$7*(1+(BR$8/100))*(BR$1)*(NOT(ISBLANK(ET81)))</f>
        <v>0</v>
      </c>
      <c r="BS81" s="1">
        <f>POWER(0.925,EU81-1)*BS$7*(1+(BS$8/100))*(BS$1)*(NOT(ISBLANK(EU81)))</f>
        <v>0</v>
      </c>
      <c r="BT81" s="1">
        <f>POWER(0.925,EV81-1)*BT$7*(1+(BT$8/100))*(BT$1)*(NOT(ISBLANK(EV81)))</f>
        <v>0</v>
      </c>
      <c r="BU81" s="1">
        <f>POWER(0.925,EW81-1)*BU$7*(1+(BU$8/100))*(BU$1)*(NOT(ISBLANK(EW81)))</f>
        <v>0</v>
      </c>
      <c r="BV81" s="1">
        <f>POWER(0.925,EX81-1)*BV$7*(1+(BV$8/100))*(BV$1)*(NOT(ISBLANK(EX81)))</f>
        <v>0</v>
      </c>
      <c r="BW81" s="1">
        <f>POWER(0.925,EY81-1)*BW$7*(1+(BW$8/100))*(BW$1)*(NOT(ISBLANK(EY81)))</f>
        <v>0</v>
      </c>
      <c r="BX81" s="1">
        <f>POWER(0.925,EZ81-1)*BX$7*(1+(BX$8/100))*(BX$1)*(NOT(ISBLANK(EZ81)))</f>
        <v>0</v>
      </c>
      <c r="BY81" s="1">
        <f>POWER(0.925,FA81-1)*BY$7*(1+(BY$8/100))*(BY$1)*(NOT(ISBLANK(FA81)))</f>
        <v>0</v>
      </c>
      <c r="BZ81" s="1">
        <f>POWER(0.925,FB81-1)*BZ$7*(1+(BZ$8/100))*(BZ$1)*(NOT(ISBLANK(FB81)))</f>
        <v>0</v>
      </c>
      <c r="CA81" s="1">
        <f>POWER(0.925,FC81-1)*CA$7*(1+(CA$8/100))*(CA$1)*(NOT(ISBLANK(FC81)))</f>
        <v>0</v>
      </c>
      <c r="CB81" s="1">
        <f>POWER(0.925,FD81-1)*CB$7*(1+(CB$8/100))*(CB$1)*(NOT(ISBLANK(FD81)))</f>
        <v>0</v>
      </c>
      <c r="CC81" s="1">
        <f>POWER(0.925,FE81-1)*CC$7*(1+(CC$8/100))*(CC$1)*(NOT(ISBLANK(FE81)))</f>
        <v>0</v>
      </c>
      <c r="CD81" s="1">
        <f>POWER(0.925,FF81-1)*CD$7*(1+(CD$8/100))*(CD$1)*(NOT(ISBLANK(FF81)))</f>
        <v>0</v>
      </c>
      <c r="CE81" s="1">
        <f>POWER(0.925,FG81-1)*CE$7*(1+(CE$8/100))*(CE$1)*(NOT(ISBLANK(FG81)))</f>
        <v>0</v>
      </c>
      <c r="CF81" s="1">
        <f>POWER(0.925,FH81-1)*CF$7*(1+(CF$8/100))*(CF$1)*(NOT(ISBLANK(FH81)))</f>
        <v>0</v>
      </c>
      <c r="CG81" s="1">
        <f>POWER(0.925,FI81-1)*CG$7*(1+(CG$8/100))*(CG$1)*(NOT(ISBLANK(FI81)))</f>
        <v>0</v>
      </c>
      <c r="CH81" s="1">
        <f>POWER(0.925,FJ81-1)*CH$7*(1+(CH$8/100))*(CH$1)*(NOT(ISBLANK(FJ81)))</f>
        <v>0</v>
      </c>
      <c r="CI81" s="1">
        <f>POWER(0.925,FK81-1)*CI$7*(1+(CI$8/100))*(CI$1)*(NOT(ISBLANK(FK81)))</f>
        <v>0</v>
      </c>
      <c r="CJ81" s="1">
        <f>POWER(0.925,FL81-1)*CJ$7*(1+(CJ$8/100))*(CJ$1)*(NOT(ISBLANK(FL81)))</f>
        <v>0</v>
      </c>
      <c r="CK81" s="1">
        <f>POWER(0.925,FM81-1)*CK$7*(1+(CK$8/100))*(CK$1)*(NOT(ISBLANK(FM81)))</f>
        <v>0</v>
      </c>
      <c r="CL81" s="1">
        <f>POWER(0.925,FN81-1)*CL$7*(1+(CL$8/100))*(CL$1)*(NOT(ISBLANK(FN81)))</f>
        <v>0</v>
      </c>
      <c r="CM81" s="1">
        <f>POWER(0.925,FO81-1)*CM$7*(1+(CM$8/100))*(CM$1)*(NOT(ISBLANK(FO81)))</f>
        <v>0</v>
      </c>
      <c r="CN81" s="1">
        <f>POWER(0.925,FP81-1)*CN$7*(1+(CN$8/100))*(CN$1)*(NOT(ISBLANK(FP81)))</f>
        <v>0</v>
      </c>
      <c r="CO81" s="1">
        <f>POWER(0.925,FQ81-1)*CO$7*(1+(CO$8/100))*(CO$1)*(NOT(ISBLANK(FQ81)))</f>
        <v>0</v>
      </c>
      <c r="CP81" s="1">
        <f>POWER(0.925,FR81-1)*CP$7*(1+(CP$8/100))*(CP$1)*(NOT(ISBLANK(FR81)))</f>
        <v>0</v>
      </c>
      <c r="CQ81" s="1">
        <f>POWER(0.925,FS81-1)*CQ$7*(1+(CQ$8/100))*(CQ$1)*(NOT(ISBLANK(FS81)))</f>
        <v>0</v>
      </c>
      <c r="CR81" s="1">
        <f>POWER(0.925,FT81-1)*CR$7*(1+(CR$8/100))*(CR$1)*(NOT(ISBLANK(FT81)))</f>
        <v>0</v>
      </c>
      <c r="CS81" s="1">
        <f>POWER(0.925,FU81-1)*CS$7*(1+(CS$8/100))*(CS$1)*(NOT(ISBLANK(FU81)))</f>
        <v>0</v>
      </c>
      <c r="CT81" s="1">
        <f>POWER(0.925,FV81-1)*CT$7*(1+(CT$8/100))*(CT$1)*(NOT(ISBLANK(FV81)))</f>
        <v>0</v>
      </c>
      <c r="CU81" s="1">
        <f>POWER(0.925,FW81-1)*CU$7*(1+(CU$8/100))*(CU$1)*(NOT(ISBLANK(FW81)))</f>
        <v>0</v>
      </c>
      <c r="CV81" s="1">
        <f>POWER(0.925,FX81-1)*CV$7*(1+(CV$8/100))*(CV$1)*(NOT(ISBLANK(FX81)))</f>
        <v>0</v>
      </c>
      <c r="CW81" s="1">
        <f>POWER(0.925,FY81-1)*CW$7*(1+(CW$8/100))*(CW$1)*(NOT(ISBLANK(FY81)))</f>
        <v>0</v>
      </c>
      <c r="CX81" s="1"/>
      <c r="CY81" s="1"/>
      <c r="EO81" s="1">
        <v>14</v>
      </c>
    </row>
    <row r="82" spans="1:167">
      <c r="A82" s="1">
        <f>1+A81</f>
        <v>73</v>
      </c>
      <c r="B82" s="1" t="s">
        <v>52</v>
      </c>
      <c r="C82" s="18">
        <f>IF(H82=H81,C81,(A82))</f>
        <v>67</v>
      </c>
      <c r="D82" s="18">
        <v>1</v>
      </c>
      <c r="E82" s="2" t="str">
        <f>IF(C82&gt;D82,CONCATENATE("↓",(C82-D82)),(IF(C82=D82,"↔",CONCATENATE("↑",(D82-C82)))))</f>
        <v>↓66</v>
      </c>
      <c r="F82" s="1" t="s">
        <v>56</v>
      </c>
      <c r="G82" s="1" t="s">
        <v>21</v>
      </c>
      <c r="H82" s="8">
        <f>SUM(K82:T82)</f>
        <v>0</v>
      </c>
      <c r="I82" s="1">
        <f>COUNTIF(V82:BA82,"&gt;0")</f>
        <v>0</v>
      </c>
      <c r="J82" s="1">
        <f>COUNTIF(BB82:CW82,"&gt;0")</f>
        <v>0</v>
      </c>
      <c r="K82" s="8">
        <f>LARGE($V82:$BA82,1)</f>
        <v>0</v>
      </c>
      <c r="L82" s="8">
        <f>LARGE($V82:$BA82,2)</f>
        <v>0</v>
      </c>
      <c r="M82" s="8">
        <f>LARGE($V82:$BA82,3)</f>
        <v>0</v>
      </c>
      <c r="N82" s="8">
        <f>LARGE($V82:$BA82,4)</f>
        <v>0</v>
      </c>
      <c r="O82" s="8">
        <f>LARGE($V82:$BA82,5)</f>
        <v>0</v>
      </c>
      <c r="P82" s="8">
        <f>LARGE($BB82:$CW82,1)</f>
        <v>0</v>
      </c>
      <c r="Q82" s="8">
        <f>LARGE($BB82:$CW82,2)</f>
        <v>0</v>
      </c>
      <c r="R82" s="8">
        <f>LARGE($BB82:$CW82,3)</f>
        <v>0</v>
      </c>
      <c r="S82" s="8">
        <f>LARGE($BB82:$CW82,4)</f>
        <v>0</v>
      </c>
      <c r="T82" s="8">
        <f>LARGE($BB82:$CW82,5)</f>
        <v>0</v>
      </c>
      <c r="V82" s="1">
        <f>POWER(0.925,CX82-1)*V$7*(1+(V$8/100))*(V$1)*(NOT(ISBLANK(CX82)))</f>
        <v>0</v>
      </c>
      <c r="W82" s="1">
        <f>POWER(0.925,CY82-1)*W$7*(1+(W$8/100))*(W$1)*(NOT(ISBLANK(CY82)))</f>
        <v>0</v>
      </c>
      <c r="X82" s="1">
        <f>POWER(0.925,CZ82-1)*X$7*(1+(X$8/100))*(X$1)*(NOT(ISBLANK(CZ82)))</f>
        <v>0</v>
      </c>
      <c r="Y82" s="1">
        <f>POWER(0.925,DA82-1)*Y$7*(1+(Y$8/100))*(Y$1)*(NOT(ISBLANK(DA82)))</f>
        <v>0</v>
      </c>
      <c r="Z82" s="1">
        <f>POWER(0.925,DB82-1)*Z$7*(1+(Z$8/100))*(Z$1)*(NOT(ISBLANK(DB82)))</f>
        <v>0</v>
      </c>
      <c r="AA82" s="1">
        <f>POWER(0.925,DC82-1)*AA$7*(1+(AA$8/100))*(AA$1)*(NOT(ISBLANK(DC82)))</f>
        <v>0</v>
      </c>
      <c r="AB82" s="1">
        <f>POWER(0.925,DD82-1)*AB$7*(1+(AB$8/100))*(AB$1)*(NOT(ISBLANK(DD82)))</f>
        <v>0</v>
      </c>
      <c r="AC82" s="1">
        <f>POWER(0.925,DE82-1)*AC$7*(1+(AC$8/100))*(AC$1)*(NOT(ISBLANK(DE82)))</f>
        <v>0</v>
      </c>
      <c r="AD82" s="1">
        <f>POWER(0.925,DF82-1)*AD$7*(1+(AD$8/100))*(AD$1)*(NOT(ISBLANK(DF82)))</f>
        <v>0</v>
      </c>
      <c r="AE82" s="1">
        <f>POWER(0.925,DG82-1)*AE$7*(1+(AE$8/100))*(AE$1)*(NOT(ISBLANK(DG82)))</f>
        <v>0</v>
      </c>
      <c r="AF82" s="1">
        <f>POWER(0.925,DH82-1)*AF$7*(1+(AF$8/100))*(AF$1)*(NOT(ISBLANK(DH82)))</f>
        <v>0</v>
      </c>
      <c r="AG82" s="1">
        <f>POWER(0.925,DI82-1)*AG$7*(1+(AG$8/100))*(AG$1)*(NOT(ISBLANK(DI82)))</f>
        <v>0</v>
      </c>
      <c r="AH82" s="1">
        <f>POWER(0.925,DJ82-1)*AH$7*(1+(AH$8/100))*(AH$1)*(NOT(ISBLANK(DJ82)))</f>
        <v>0</v>
      </c>
      <c r="AI82" s="1">
        <f>POWER(0.925,DK82-1)*AI$7*(1+(AI$8/100))*(AI$1)*(NOT(ISBLANK(DK82)))</f>
        <v>0</v>
      </c>
      <c r="AJ82" s="1">
        <f>POWER(0.925,DL82-1)*AJ$7*(1+(AJ$8/100))*(AJ$1)*(NOT(ISBLANK(DL82)))</f>
        <v>0</v>
      </c>
      <c r="AK82" s="1">
        <f>POWER(0.925,DM82-1)*AK$7*(1+(AK$8/100))*(AK$1)*(NOT(ISBLANK(DM82)))</f>
        <v>0</v>
      </c>
      <c r="AL82" s="1">
        <f>POWER(0.925,DN82-1)*AL$7*(1+(AL$8/100))*(AL$1)*(NOT(ISBLANK(DN82)))</f>
        <v>0</v>
      </c>
      <c r="AM82" s="1">
        <f>POWER(0.925,DO82-1)*AM$7*(1+(AM$8/100))*(AM$1)*(NOT(ISBLANK(DO82)))</f>
        <v>0</v>
      </c>
      <c r="AN82" s="1">
        <f>POWER(0.925,DP82-1)*AN$7*(1+(AN$8/100))*(AN$1)*(NOT(ISBLANK(DP82)))</f>
        <v>0</v>
      </c>
      <c r="AO82" s="1">
        <f>POWER(0.925,DQ82-1)*AO$7*(1+(AO$8/100))*(AO$1)*(NOT(ISBLANK(DQ82)))</f>
        <v>0</v>
      </c>
      <c r="AP82" s="1">
        <f>POWER(0.925,DR82-1)*AP$7*(1+(AP$8/100))*(AP$1)*(NOT(ISBLANK(DR82)))</f>
        <v>0</v>
      </c>
      <c r="AQ82" s="1">
        <f>POWER(0.925,DS82-1)*AQ$7*(1+(AQ$8/100))*(AQ$1)*(NOT(ISBLANK(DS82)))</f>
        <v>0</v>
      </c>
      <c r="AR82" s="1">
        <f>POWER(0.925,DT82-1)*AR$7*(1+(AR$8/100))*(AR$1)*(NOT(ISBLANK(DT82)))</f>
        <v>0</v>
      </c>
      <c r="AS82" s="1">
        <f>POWER(0.925,DU82-1)*AS$7*(1+(AS$8/100))*(AS$1)*(NOT(ISBLANK(DU82)))</f>
        <v>0</v>
      </c>
      <c r="AT82" s="1">
        <f>POWER(0.925,DV82-1)*AT$7*(1+(AT$8/100))*(AT$1)*(NOT(ISBLANK(DV82)))</f>
        <v>0</v>
      </c>
      <c r="AU82" s="1">
        <f>POWER(0.925,DW82-1)*AU$7*(1+(AU$8/100))*(AU$1)*(NOT(ISBLANK(DW82)))</f>
        <v>0</v>
      </c>
      <c r="AV82" s="1">
        <f>POWER(0.925,DX82-1)*AV$7*(1+(AV$8/100))*(AV$1)*(NOT(ISBLANK(DX82)))</f>
        <v>0</v>
      </c>
      <c r="AW82" s="1">
        <f>POWER(0.925,DY82-1)*AW$7*(1+(AW$8/100))*(AW$1)*(NOT(ISBLANK(DY82)))</f>
        <v>0</v>
      </c>
      <c r="AX82" s="1">
        <f>POWER(0.925,DZ82-1)*AX$7*(1+(AX$8/100))*(AX$1)*(NOT(ISBLANK(DZ82)))</f>
        <v>0</v>
      </c>
      <c r="AY82" s="1">
        <f>POWER(0.925,EA82-1)*AY$7*(1+(AY$8/100))*(AY$1)*(NOT(ISBLANK(EA82)))</f>
        <v>0</v>
      </c>
      <c r="AZ82" s="1">
        <f>POWER(0.925,EB82-1)*AZ$7*(1+(AZ$8/100))*(AZ$1)*(NOT(ISBLANK(EB82)))</f>
        <v>0</v>
      </c>
      <c r="BA82" s="1">
        <f>POWER(0.925,EC82-1)*BA$7*(1+(BA$8/100))*(BA$1)*(NOT(ISBLANK(EC82)))</f>
        <v>0</v>
      </c>
      <c r="BB82" s="1">
        <f>POWER(0.925,ED82-1)*BB$7*(1+(BB$8/100))*(BB$1)*(NOT(ISBLANK(ED82)))</f>
        <v>0</v>
      </c>
      <c r="BC82" s="1">
        <f>POWER(0.925,EE82-1)*BC$7*(1+(BC$8/100))*(BC$1)*(NOT(ISBLANK(EE82)))</f>
        <v>0</v>
      </c>
      <c r="BD82" s="1">
        <f>POWER(0.925,EF82-1)*BD$7*(1+(BD$8/100))*(BD$1)*(NOT(ISBLANK(EF82)))</f>
        <v>0</v>
      </c>
      <c r="BE82" s="1">
        <f>POWER(0.925,EG82-1)*BE$7*(1+(BE$8/100))*(BE$1)*(NOT(ISBLANK(EG82)))</f>
        <v>0</v>
      </c>
      <c r="BF82" s="1">
        <f>POWER(0.925,EH82-1)*BF$7*(1+(BF$8/100))*(BF$1)*(NOT(ISBLANK(EH82)))</f>
        <v>0</v>
      </c>
      <c r="BG82" s="1">
        <f>POWER(0.925,EI82-1)*BG$7*(1+(BG$8/100))*(BG$1)*(NOT(ISBLANK(EI82)))</f>
        <v>0</v>
      </c>
      <c r="BH82" s="1">
        <f>POWER(0.925,EJ82-1)*BH$7*(1+(BH$8/100))*(BH$1)*(NOT(ISBLANK(EJ82)))</f>
        <v>0</v>
      </c>
      <c r="BI82" s="1">
        <f>POWER(0.925,EK82-1)*BI$7*(1+(BI$8/100))*(BI$1)*(NOT(ISBLANK(EK82)))</f>
        <v>0</v>
      </c>
      <c r="BJ82" s="1">
        <f>POWER(0.925,EL82-1)*BJ$7*(1+(BJ$8/100))*(BJ$1)*(NOT(ISBLANK(EL82)))</f>
        <v>0</v>
      </c>
      <c r="BK82" s="1">
        <f>POWER(0.925,EM82-1)*BK$7*(1+(BK$8/100))*(BK$1)*(NOT(ISBLANK(EM82)))</f>
        <v>0</v>
      </c>
      <c r="BL82" s="1">
        <f>POWER(0.925,EN82-1)*BL$7*(1+(BL$8/100))*(BL$1)*(NOT(ISBLANK(EN82)))</f>
        <v>0</v>
      </c>
      <c r="BM82" s="1">
        <f>POWER(0.925,EO82-1)*BM$7*(1+(BM$8/100))*(BM$1)*(NOT(ISBLANK(EO82)))</f>
        <v>0</v>
      </c>
      <c r="BN82" s="1">
        <f>POWER(0.925,EP82-1)*BN$7*(1+(BN$8/100))*(BN$1)*(NOT(ISBLANK(EP82)))</f>
        <v>0</v>
      </c>
      <c r="BO82" s="1">
        <f>POWER(0.925,EQ82-1)*BO$7*(1+(BO$8/100))*(BO$1)*(NOT(ISBLANK(EQ82)))</f>
        <v>0</v>
      </c>
      <c r="BP82" s="1">
        <f>POWER(0.925,ER82-1)*BP$7*(1+(BP$8/100))*(BP$1)*(NOT(ISBLANK(ER82)))</f>
        <v>0</v>
      </c>
      <c r="BQ82" s="1">
        <f>POWER(0.925,ES82-1)*BQ$7*(1+(BQ$8/100))*(BQ$1)*(NOT(ISBLANK(ES82)))</f>
        <v>0</v>
      </c>
      <c r="BR82" s="1">
        <f>POWER(0.925,ET82-1)*BR$7*(1+(BR$8/100))*(BR$1)*(NOT(ISBLANK(ET82)))</f>
        <v>0</v>
      </c>
      <c r="BS82" s="1">
        <f>POWER(0.925,EU82-1)*BS$7*(1+(BS$8/100))*(BS$1)*(NOT(ISBLANK(EU82)))</f>
        <v>0</v>
      </c>
      <c r="BT82" s="1">
        <f>POWER(0.925,EV82-1)*BT$7*(1+(BT$8/100))*(BT$1)*(NOT(ISBLANK(EV82)))</f>
        <v>0</v>
      </c>
      <c r="BU82" s="1">
        <f>POWER(0.925,EW82-1)*BU$7*(1+(BU$8/100))*(BU$1)*(NOT(ISBLANK(EW82)))</f>
        <v>0</v>
      </c>
      <c r="BV82" s="1">
        <f>POWER(0.925,EX82-1)*BV$7*(1+(BV$8/100))*(BV$1)*(NOT(ISBLANK(EX82)))</f>
        <v>0</v>
      </c>
      <c r="BW82" s="1">
        <f>POWER(0.925,EY82-1)*BW$7*(1+(BW$8/100))*(BW$1)*(NOT(ISBLANK(EY82)))</f>
        <v>0</v>
      </c>
      <c r="BX82" s="1">
        <f>POWER(0.925,EZ82-1)*BX$7*(1+(BX$8/100))*(BX$1)*(NOT(ISBLANK(EZ82)))</f>
        <v>0</v>
      </c>
      <c r="BY82" s="1">
        <f>POWER(0.925,FA82-1)*BY$7*(1+(BY$8/100))*(BY$1)*(NOT(ISBLANK(FA82)))</f>
        <v>0</v>
      </c>
      <c r="BZ82" s="1">
        <f>POWER(0.925,FB82-1)*BZ$7*(1+(BZ$8/100))*(BZ$1)*(NOT(ISBLANK(FB82)))</f>
        <v>0</v>
      </c>
      <c r="CA82" s="1">
        <f>POWER(0.925,FC82-1)*CA$7*(1+(CA$8/100))*(CA$1)*(NOT(ISBLANK(FC82)))</f>
        <v>0</v>
      </c>
      <c r="CB82" s="1">
        <f>POWER(0.925,FD82-1)*CB$7*(1+(CB$8/100))*(CB$1)*(NOT(ISBLANK(FD82)))</f>
        <v>0</v>
      </c>
      <c r="CC82" s="1">
        <f>POWER(0.925,FE82-1)*CC$7*(1+(CC$8/100))*(CC$1)*(NOT(ISBLANK(FE82)))</f>
        <v>0</v>
      </c>
      <c r="CD82" s="1">
        <f>POWER(0.925,FF82-1)*CD$7*(1+(CD$8/100))*(CD$1)*(NOT(ISBLANK(FF82)))</f>
        <v>0</v>
      </c>
      <c r="CE82" s="1">
        <f>POWER(0.925,FG82-1)*CE$7*(1+(CE$8/100))*(CE$1)*(NOT(ISBLANK(FG82)))</f>
        <v>0</v>
      </c>
      <c r="CF82" s="1">
        <f>POWER(0.925,FH82-1)*CF$7*(1+(CF$8/100))*(CF$1)*(NOT(ISBLANK(FH82)))</f>
        <v>0</v>
      </c>
      <c r="CG82" s="1">
        <f>POWER(0.925,FI82-1)*CG$7*(1+(CG$8/100))*(CG$1)*(NOT(ISBLANK(FI82)))</f>
        <v>0</v>
      </c>
      <c r="CH82" s="1">
        <f>POWER(0.925,FJ82-1)*CH$7*(1+(CH$8/100))*(CH$1)*(NOT(ISBLANK(FJ82)))</f>
        <v>0</v>
      </c>
      <c r="CI82" s="1">
        <f>POWER(0.925,FK82-1)*CI$7*(1+(CI$8/100))*(CI$1)*(NOT(ISBLANK(FK82)))</f>
        <v>0</v>
      </c>
      <c r="CJ82" s="1">
        <f>POWER(0.925,FL82-1)*CJ$7*(1+(CJ$8/100))*(CJ$1)*(NOT(ISBLANK(FL82)))</f>
        <v>0</v>
      </c>
      <c r="CK82" s="1">
        <f>POWER(0.925,FM82-1)*CK$7*(1+(CK$8/100))*(CK$1)*(NOT(ISBLANK(FM82)))</f>
        <v>0</v>
      </c>
      <c r="CL82" s="1">
        <f>POWER(0.925,FN82-1)*CL$7*(1+(CL$8/100))*(CL$1)*(NOT(ISBLANK(FN82)))</f>
        <v>0</v>
      </c>
      <c r="CM82" s="1">
        <f>POWER(0.925,FO82-1)*CM$7*(1+(CM$8/100))*(CM$1)*(NOT(ISBLANK(FO82)))</f>
        <v>0</v>
      </c>
      <c r="CN82" s="1">
        <f>POWER(0.925,FP82-1)*CN$7*(1+(CN$8/100))*(CN$1)*(NOT(ISBLANK(FP82)))</f>
        <v>0</v>
      </c>
      <c r="CO82" s="1">
        <f>POWER(0.925,FQ82-1)*CO$7*(1+(CO$8/100))*(CO$1)*(NOT(ISBLANK(FQ82)))</f>
        <v>0</v>
      </c>
      <c r="CP82" s="1">
        <f>POWER(0.925,FR82-1)*CP$7*(1+(CP$8/100))*(CP$1)*(NOT(ISBLANK(FR82)))</f>
        <v>0</v>
      </c>
      <c r="CQ82" s="1">
        <f>POWER(0.925,FS82-1)*CQ$7*(1+(CQ$8/100))*(CQ$1)*(NOT(ISBLANK(FS82)))</f>
        <v>0</v>
      </c>
      <c r="CR82" s="1">
        <f>POWER(0.925,FT82-1)*CR$7*(1+(CR$8/100))*(CR$1)*(NOT(ISBLANK(FT82)))</f>
        <v>0</v>
      </c>
      <c r="CS82" s="1">
        <f>POWER(0.925,FU82-1)*CS$7*(1+(CS$8/100))*(CS$1)*(NOT(ISBLANK(FU82)))</f>
        <v>0</v>
      </c>
      <c r="CT82" s="1">
        <f>POWER(0.925,FV82-1)*CT$7*(1+(CT$8/100))*(CT$1)*(NOT(ISBLANK(FV82)))</f>
        <v>0</v>
      </c>
      <c r="CU82" s="1">
        <f>POWER(0.925,FW82-1)*CU$7*(1+(CU$8/100))*(CU$1)*(NOT(ISBLANK(FW82)))</f>
        <v>0</v>
      </c>
      <c r="CV82" s="1">
        <f>POWER(0.925,FX82-1)*CV$7*(1+(CV$8/100))*(CV$1)*(NOT(ISBLANK(FX82)))</f>
        <v>0</v>
      </c>
      <c r="CW82" s="1">
        <f>POWER(0.925,FY82-1)*CW$7*(1+(CW$8/100))*(CW$1)*(NOT(ISBLANK(FY82)))</f>
        <v>0</v>
      </c>
      <c r="CX82" s="1"/>
      <c r="CY82" s="1"/>
      <c r="EO82" s="1">
        <v>2</v>
      </c>
      <c r="EP82" s="1">
        <v>17</v>
      </c>
      <c r="FA82" s="1">
        <v>17</v>
      </c>
      <c r="FB82" s="1">
        <v>32</v>
      </c>
      <c r="FC82" s="1">
        <v>17</v>
      </c>
    </row>
    <row r="83" spans="1:167">
      <c r="A83" s="1">
        <f>1+A82</f>
        <v>74</v>
      </c>
      <c r="B83" s="1" t="s">
        <v>52</v>
      </c>
      <c r="C83" s="18">
        <f>IF(H83=H82,C82,(A83))</f>
        <v>67</v>
      </c>
      <c r="D83" s="18">
        <v>1</v>
      </c>
      <c r="E83" s="2" t="str">
        <f>IF(C83&gt;D83,CONCATENATE("↓",(C83-D83)),(IF(C83=D83,"↔",CONCATENATE("↑",(D83-C83)))))</f>
        <v>↓66</v>
      </c>
      <c r="F83" s="1" t="s">
        <v>163</v>
      </c>
      <c r="G83" s="1" t="s">
        <v>21</v>
      </c>
      <c r="H83" s="8">
        <f>SUM(K83:T83)</f>
        <v>0</v>
      </c>
      <c r="I83" s="1">
        <f>COUNTIF(V83:BA83,"&gt;0")</f>
        <v>0</v>
      </c>
      <c r="J83" s="1">
        <f>COUNTIF(BB83:CW83,"&gt;0")</f>
        <v>0</v>
      </c>
      <c r="K83" s="8">
        <f>LARGE($V83:$BA83,1)</f>
        <v>0</v>
      </c>
      <c r="L83" s="8">
        <f>LARGE($V83:$BA83,2)</f>
        <v>0</v>
      </c>
      <c r="M83" s="8">
        <f>LARGE($V83:$BA83,3)</f>
        <v>0</v>
      </c>
      <c r="N83" s="8">
        <f>LARGE($V83:$BA83,4)</f>
        <v>0</v>
      </c>
      <c r="O83" s="8">
        <f>LARGE($V83:$BA83,5)</f>
        <v>0</v>
      </c>
      <c r="P83" s="8">
        <f>LARGE($BB83:$CW83,1)</f>
        <v>0</v>
      </c>
      <c r="Q83" s="8">
        <f>LARGE($BB83:$CW83,2)</f>
        <v>0</v>
      </c>
      <c r="R83" s="8">
        <f>LARGE($BB83:$CW83,3)</f>
        <v>0</v>
      </c>
      <c r="S83" s="8">
        <f>LARGE($BB83:$CW83,4)</f>
        <v>0</v>
      </c>
      <c r="T83" s="8">
        <f>LARGE($BB83:$CW83,5)</f>
        <v>0</v>
      </c>
      <c r="V83" s="1">
        <f>POWER(0.925,CX83-1)*V$7*(1+(V$8/100))*(V$1)*(NOT(ISBLANK(CX83)))</f>
        <v>0</v>
      </c>
      <c r="W83" s="1">
        <f>POWER(0.925,CY83-1)*W$7*(1+(W$8/100))*(W$1)*(NOT(ISBLANK(CY83)))</f>
        <v>0</v>
      </c>
      <c r="X83" s="1">
        <f>POWER(0.925,CZ83-1)*X$7*(1+(X$8/100))*(X$1)*(NOT(ISBLANK(CZ83)))</f>
        <v>0</v>
      </c>
      <c r="Y83" s="1">
        <f>POWER(0.925,DA83-1)*Y$7*(1+(Y$8/100))*(Y$1)*(NOT(ISBLANK(DA83)))</f>
        <v>0</v>
      </c>
      <c r="Z83" s="1">
        <f>POWER(0.925,DB83-1)*Z$7*(1+(Z$8/100))*(Z$1)*(NOT(ISBLANK(DB83)))</f>
        <v>0</v>
      </c>
      <c r="AA83" s="1">
        <f>POWER(0.925,DC83-1)*AA$7*(1+(AA$8/100))*(AA$1)*(NOT(ISBLANK(DC83)))</f>
        <v>0</v>
      </c>
      <c r="AB83" s="1">
        <f>POWER(0.925,DD83-1)*AB$7*(1+(AB$8/100))*(AB$1)*(NOT(ISBLANK(DD83)))</f>
        <v>0</v>
      </c>
      <c r="AC83" s="1">
        <f>POWER(0.925,DE83-1)*AC$7*(1+(AC$8/100))*(AC$1)*(NOT(ISBLANK(DE83)))</f>
        <v>0</v>
      </c>
      <c r="AD83" s="1">
        <f>POWER(0.925,DF83-1)*AD$7*(1+(AD$8/100))*(AD$1)*(NOT(ISBLANK(DF83)))</f>
        <v>0</v>
      </c>
      <c r="AE83" s="1">
        <f>POWER(0.925,DG83-1)*AE$7*(1+(AE$8/100))*(AE$1)*(NOT(ISBLANK(DG83)))</f>
        <v>0</v>
      </c>
      <c r="AF83" s="1">
        <f>POWER(0.925,DH83-1)*AF$7*(1+(AF$8/100))*(AF$1)*(NOT(ISBLANK(DH83)))</f>
        <v>0</v>
      </c>
      <c r="AG83" s="1">
        <f>POWER(0.925,DI83-1)*AG$7*(1+(AG$8/100))*(AG$1)*(NOT(ISBLANK(DI83)))</f>
        <v>0</v>
      </c>
      <c r="AH83" s="1">
        <f>POWER(0.925,DJ83-1)*AH$7*(1+(AH$8/100))*(AH$1)*(NOT(ISBLANK(DJ83)))</f>
        <v>0</v>
      </c>
      <c r="AI83" s="1">
        <f>POWER(0.925,DK83-1)*AI$7*(1+(AI$8/100))*(AI$1)*(NOT(ISBLANK(DK83)))</f>
        <v>0</v>
      </c>
      <c r="AJ83" s="1">
        <f>POWER(0.925,DL83-1)*AJ$7*(1+(AJ$8/100))*(AJ$1)*(NOT(ISBLANK(DL83)))</f>
        <v>0</v>
      </c>
      <c r="AK83" s="1">
        <f>POWER(0.925,DM83-1)*AK$7*(1+(AK$8/100))*(AK$1)*(NOT(ISBLANK(DM83)))</f>
        <v>0</v>
      </c>
      <c r="AL83" s="1">
        <f>POWER(0.925,DN83-1)*AL$7*(1+(AL$8/100))*(AL$1)*(NOT(ISBLANK(DN83)))</f>
        <v>0</v>
      </c>
      <c r="AM83" s="1">
        <f>POWER(0.925,DO83-1)*AM$7*(1+(AM$8/100))*(AM$1)*(NOT(ISBLANK(DO83)))</f>
        <v>0</v>
      </c>
      <c r="AN83" s="1">
        <f>POWER(0.925,DP83-1)*AN$7*(1+(AN$8/100))*(AN$1)*(NOT(ISBLANK(DP83)))</f>
        <v>0</v>
      </c>
      <c r="AO83" s="1">
        <f>POWER(0.925,DQ83-1)*AO$7*(1+(AO$8/100))*(AO$1)*(NOT(ISBLANK(DQ83)))</f>
        <v>0</v>
      </c>
      <c r="AP83" s="1">
        <f>POWER(0.925,DR83-1)*AP$7*(1+(AP$8/100))*(AP$1)*(NOT(ISBLANK(DR83)))</f>
        <v>0</v>
      </c>
      <c r="AQ83" s="1">
        <f>POWER(0.925,DS83-1)*AQ$7*(1+(AQ$8/100))*(AQ$1)*(NOT(ISBLANK(DS83)))</f>
        <v>0</v>
      </c>
      <c r="AR83" s="1">
        <f>POWER(0.925,DT83-1)*AR$7*(1+(AR$8/100))*(AR$1)*(NOT(ISBLANK(DT83)))</f>
        <v>0</v>
      </c>
      <c r="AS83" s="1">
        <f>POWER(0.925,DU83-1)*AS$7*(1+(AS$8/100))*(AS$1)*(NOT(ISBLANK(DU83)))</f>
        <v>0</v>
      </c>
      <c r="AT83" s="1">
        <f>POWER(0.925,DV83-1)*AT$7*(1+(AT$8/100))*(AT$1)*(NOT(ISBLANK(DV83)))</f>
        <v>0</v>
      </c>
      <c r="AU83" s="1">
        <f>POWER(0.925,DW83-1)*AU$7*(1+(AU$8/100))*(AU$1)*(NOT(ISBLANK(DW83)))</f>
        <v>0</v>
      </c>
      <c r="AV83" s="1">
        <f>POWER(0.925,DX83-1)*AV$7*(1+(AV$8/100))*(AV$1)*(NOT(ISBLANK(DX83)))</f>
        <v>0</v>
      </c>
      <c r="AW83" s="1">
        <f>POWER(0.925,DY83-1)*AW$7*(1+(AW$8/100))*(AW$1)*(NOT(ISBLANK(DY83)))</f>
        <v>0</v>
      </c>
      <c r="AX83" s="1">
        <f>POWER(0.925,DZ83-1)*AX$7*(1+(AX$8/100))*(AX$1)*(NOT(ISBLANK(DZ83)))</f>
        <v>0</v>
      </c>
      <c r="AY83" s="1">
        <f>POWER(0.925,EA83-1)*AY$7*(1+(AY$8/100))*(AY$1)*(NOT(ISBLANK(EA83)))</f>
        <v>0</v>
      </c>
      <c r="AZ83" s="1">
        <f>POWER(0.925,EB83-1)*AZ$7*(1+(AZ$8/100))*(AZ$1)*(NOT(ISBLANK(EB83)))</f>
        <v>0</v>
      </c>
      <c r="BA83" s="1">
        <f>POWER(0.925,EC83-1)*BA$7*(1+(BA$8/100))*(BA$1)*(NOT(ISBLANK(EC83)))</f>
        <v>0</v>
      </c>
      <c r="BB83" s="1">
        <f>POWER(0.925,ED83-1)*BB$7*(1+(BB$8/100))*(BB$1)*(NOT(ISBLANK(ED83)))</f>
        <v>0</v>
      </c>
      <c r="BC83" s="1">
        <f>POWER(0.925,EE83-1)*BC$7*(1+(BC$8/100))*(BC$1)*(NOT(ISBLANK(EE83)))</f>
        <v>0</v>
      </c>
      <c r="BD83" s="1">
        <f>POWER(0.925,EF83-1)*BD$7*(1+(BD$8/100))*(BD$1)*(NOT(ISBLANK(EF83)))</f>
        <v>0</v>
      </c>
      <c r="BE83" s="1">
        <f>POWER(0.925,EG83-1)*BE$7*(1+(BE$8/100))*(BE$1)*(NOT(ISBLANK(EG83)))</f>
        <v>0</v>
      </c>
      <c r="BF83" s="1">
        <f>POWER(0.925,EH83-1)*BF$7*(1+(BF$8/100))*(BF$1)*(NOT(ISBLANK(EH83)))</f>
        <v>0</v>
      </c>
      <c r="BG83" s="1">
        <f>POWER(0.925,EI83-1)*BG$7*(1+(BG$8/100))*(BG$1)*(NOT(ISBLANK(EI83)))</f>
        <v>0</v>
      </c>
      <c r="BH83" s="1">
        <f>POWER(0.925,EJ83-1)*BH$7*(1+(BH$8/100))*(BH$1)*(NOT(ISBLANK(EJ83)))</f>
        <v>0</v>
      </c>
      <c r="BI83" s="1">
        <f>POWER(0.925,EK83-1)*BI$7*(1+(BI$8/100))*(BI$1)*(NOT(ISBLANK(EK83)))</f>
        <v>0</v>
      </c>
      <c r="BJ83" s="1">
        <f>POWER(0.925,EL83-1)*BJ$7*(1+(BJ$8/100))*(BJ$1)*(NOT(ISBLANK(EL83)))</f>
        <v>0</v>
      </c>
      <c r="BK83" s="1">
        <f>POWER(0.925,EM83-1)*BK$7*(1+(BK$8/100))*(BK$1)*(NOT(ISBLANK(EM83)))</f>
        <v>0</v>
      </c>
      <c r="BL83" s="1">
        <f>POWER(0.925,EN83-1)*BL$7*(1+(BL$8/100))*(BL$1)*(NOT(ISBLANK(EN83)))</f>
        <v>0</v>
      </c>
      <c r="BM83" s="1">
        <f>POWER(0.925,EO83-1)*BM$7*(1+(BM$8/100))*(BM$1)*(NOT(ISBLANK(EO83)))</f>
        <v>0</v>
      </c>
      <c r="BN83" s="1">
        <f>POWER(0.925,EP83-1)*BN$7*(1+(BN$8/100))*(BN$1)*(NOT(ISBLANK(EP83)))</f>
        <v>0</v>
      </c>
      <c r="BO83" s="1">
        <f>POWER(0.925,EQ83-1)*BO$7*(1+(BO$8/100))*(BO$1)*(NOT(ISBLANK(EQ83)))</f>
        <v>0</v>
      </c>
      <c r="BP83" s="1">
        <f>POWER(0.925,ER83-1)*BP$7*(1+(BP$8/100))*(BP$1)*(NOT(ISBLANK(ER83)))</f>
        <v>0</v>
      </c>
      <c r="BQ83" s="1">
        <f>POWER(0.925,ES83-1)*BQ$7*(1+(BQ$8/100))*(BQ$1)*(NOT(ISBLANK(ES83)))</f>
        <v>0</v>
      </c>
      <c r="BR83" s="1">
        <f>POWER(0.925,ET83-1)*BR$7*(1+(BR$8/100))*(BR$1)*(NOT(ISBLANK(ET83)))</f>
        <v>0</v>
      </c>
      <c r="BS83" s="1">
        <f>POWER(0.925,EU83-1)*BS$7*(1+(BS$8/100))*(BS$1)*(NOT(ISBLANK(EU83)))</f>
        <v>0</v>
      </c>
      <c r="BT83" s="1">
        <f>POWER(0.925,EV83-1)*BT$7*(1+(BT$8/100))*(BT$1)*(NOT(ISBLANK(EV83)))</f>
        <v>0</v>
      </c>
      <c r="BU83" s="1">
        <f>POWER(0.925,EW83-1)*BU$7*(1+(BU$8/100))*(BU$1)*(NOT(ISBLANK(EW83)))</f>
        <v>0</v>
      </c>
      <c r="BV83" s="1">
        <f>POWER(0.925,EX83-1)*BV$7*(1+(BV$8/100))*(BV$1)*(NOT(ISBLANK(EX83)))</f>
        <v>0</v>
      </c>
      <c r="BW83" s="1">
        <f>POWER(0.925,EY83-1)*BW$7*(1+(BW$8/100))*(BW$1)*(NOT(ISBLANK(EY83)))</f>
        <v>0</v>
      </c>
      <c r="BX83" s="1">
        <f>POWER(0.925,EZ83-1)*BX$7*(1+(BX$8/100))*(BX$1)*(NOT(ISBLANK(EZ83)))</f>
        <v>0</v>
      </c>
      <c r="BY83" s="1">
        <f>POWER(0.925,FA83-1)*BY$7*(1+(BY$8/100))*(BY$1)*(NOT(ISBLANK(FA83)))</f>
        <v>0</v>
      </c>
      <c r="BZ83" s="1">
        <f>POWER(0.925,FB83-1)*BZ$7*(1+(BZ$8/100))*(BZ$1)*(NOT(ISBLANK(FB83)))</f>
        <v>0</v>
      </c>
      <c r="CA83" s="1">
        <f>POWER(0.925,FC83-1)*CA$7*(1+(CA$8/100))*(CA$1)*(NOT(ISBLANK(FC83)))</f>
        <v>0</v>
      </c>
      <c r="CB83" s="1">
        <f>POWER(0.925,FD83-1)*CB$7*(1+(CB$8/100))*(CB$1)*(NOT(ISBLANK(FD83)))</f>
        <v>0</v>
      </c>
      <c r="CC83" s="1">
        <f>POWER(0.925,FE83-1)*CC$7*(1+(CC$8/100))*(CC$1)*(NOT(ISBLANK(FE83)))</f>
        <v>0</v>
      </c>
      <c r="CD83" s="1">
        <f>POWER(0.925,FF83-1)*CD$7*(1+(CD$8/100))*(CD$1)*(NOT(ISBLANK(FF83)))</f>
        <v>0</v>
      </c>
      <c r="CE83" s="1">
        <f>POWER(0.925,FG83-1)*CE$7*(1+(CE$8/100))*(CE$1)*(NOT(ISBLANK(FG83)))</f>
        <v>0</v>
      </c>
      <c r="CF83" s="1">
        <f>POWER(0.925,FH83-1)*CF$7*(1+(CF$8/100))*(CF$1)*(NOT(ISBLANK(FH83)))</f>
        <v>0</v>
      </c>
      <c r="CG83" s="1">
        <f>POWER(0.925,FI83-1)*CG$7*(1+(CG$8/100))*(CG$1)*(NOT(ISBLANK(FI83)))</f>
        <v>0</v>
      </c>
      <c r="CH83" s="1">
        <f>POWER(0.925,FJ83-1)*CH$7*(1+(CH$8/100))*(CH$1)*(NOT(ISBLANK(FJ83)))</f>
        <v>0</v>
      </c>
      <c r="CI83" s="1">
        <f>POWER(0.925,FK83-1)*CI$7*(1+(CI$8/100))*(CI$1)*(NOT(ISBLANK(FK83)))</f>
        <v>0</v>
      </c>
      <c r="CJ83" s="1">
        <f>POWER(0.925,FL83-1)*CJ$7*(1+(CJ$8/100))*(CJ$1)*(NOT(ISBLANK(FL83)))</f>
        <v>0</v>
      </c>
      <c r="CK83" s="1">
        <f>POWER(0.925,FM83-1)*CK$7*(1+(CK$8/100))*(CK$1)*(NOT(ISBLANK(FM83)))</f>
        <v>0</v>
      </c>
      <c r="CL83" s="1">
        <f>POWER(0.925,FN83-1)*CL$7*(1+(CL$8/100))*(CL$1)*(NOT(ISBLANK(FN83)))</f>
        <v>0</v>
      </c>
      <c r="CM83" s="1">
        <f>POWER(0.925,FO83-1)*CM$7*(1+(CM$8/100))*(CM$1)*(NOT(ISBLANK(FO83)))</f>
        <v>0</v>
      </c>
      <c r="CN83" s="1">
        <f>POWER(0.925,FP83-1)*CN$7*(1+(CN$8/100))*(CN$1)*(NOT(ISBLANK(FP83)))</f>
        <v>0</v>
      </c>
      <c r="CO83" s="1">
        <f>POWER(0.925,FQ83-1)*CO$7*(1+(CO$8/100))*(CO$1)*(NOT(ISBLANK(FQ83)))</f>
        <v>0</v>
      </c>
      <c r="CP83" s="1">
        <f>POWER(0.925,FR83-1)*CP$7*(1+(CP$8/100))*(CP$1)*(NOT(ISBLANK(FR83)))</f>
        <v>0</v>
      </c>
      <c r="CQ83" s="1">
        <f>POWER(0.925,FS83-1)*CQ$7*(1+(CQ$8/100))*(CQ$1)*(NOT(ISBLANK(FS83)))</f>
        <v>0</v>
      </c>
      <c r="CR83" s="1">
        <f>POWER(0.925,FT83-1)*CR$7*(1+(CR$8/100))*(CR$1)*(NOT(ISBLANK(FT83)))</f>
        <v>0</v>
      </c>
      <c r="CS83" s="1">
        <f>POWER(0.925,FU83-1)*CS$7*(1+(CS$8/100))*(CS$1)*(NOT(ISBLANK(FU83)))</f>
        <v>0</v>
      </c>
      <c r="CT83" s="1">
        <f>POWER(0.925,FV83-1)*CT$7*(1+(CT$8/100))*(CT$1)*(NOT(ISBLANK(FV83)))</f>
        <v>0</v>
      </c>
      <c r="CU83" s="1">
        <f>POWER(0.925,FW83-1)*CU$7*(1+(CU$8/100))*(CU$1)*(NOT(ISBLANK(FW83)))</f>
        <v>0</v>
      </c>
      <c r="CV83" s="1">
        <f>POWER(0.925,FX83-1)*CV$7*(1+(CV$8/100))*(CV$1)*(NOT(ISBLANK(FX83)))</f>
        <v>0</v>
      </c>
      <c r="CW83" s="1">
        <f>POWER(0.925,FY83-1)*CW$7*(1+(CW$8/100))*(CW$1)*(NOT(ISBLANK(FY83)))</f>
        <v>0</v>
      </c>
      <c r="CX83" s="1"/>
      <c r="CY83" s="1"/>
      <c r="EO83" s="1">
        <v>1</v>
      </c>
      <c r="EP83" s="1">
        <v>15</v>
      </c>
      <c r="ES83" s="1">
        <v>7</v>
      </c>
    </row>
    <row r="84" spans="1:167">
      <c r="A84" s="1">
        <f>1+A83</f>
        <v>75</v>
      </c>
      <c r="B84" s="1" t="s">
        <v>52</v>
      </c>
      <c r="C84" s="18">
        <f>IF(H84=H83,C83,(A84))</f>
        <v>67</v>
      </c>
      <c r="D84" s="18">
        <v>1</v>
      </c>
      <c r="E84" s="2" t="str">
        <f>IF(C84&gt;D84,CONCATENATE("↓",(C84-D84)),(IF(C84=D84,"↔",CONCATENATE("↑",(D84-C84)))))</f>
        <v>↓66</v>
      </c>
      <c r="F84" s="1" t="s">
        <v>206</v>
      </c>
      <c r="G84" s="1" t="s">
        <v>204</v>
      </c>
      <c r="H84" s="8">
        <f>SUM(K84:T84)</f>
        <v>0</v>
      </c>
      <c r="I84" s="1">
        <f>COUNTIF(V84:BA84,"&gt;0")</f>
        <v>0</v>
      </c>
      <c r="J84" s="1">
        <f>COUNTIF(BB84:CW84,"&gt;0")</f>
        <v>0</v>
      </c>
      <c r="K84" s="8">
        <f>LARGE($V84:$BA84,1)</f>
        <v>0</v>
      </c>
      <c r="L84" s="8">
        <f>LARGE($V84:$BA84,2)</f>
        <v>0</v>
      </c>
      <c r="M84" s="8">
        <f>LARGE($V84:$BA84,3)</f>
        <v>0</v>
      </c>
      <c r="N84" s="8">
        <f>LARGE($V84:$BA84,4)</f>
        <v>0</v>
      </c>
      <c r="O84" s="8">
        <f>LARGE($V84:$BA84,5)</f>
        <v>0</v>
      </c>
      <c r="P84" s="8">
        <f>LARGE($BB84:$CW84,1)</f>
        <v>0</v>
      </c>
      <c r="Q84" s="8">
        <f>LARGE($BB84:$CW84,2)</f>
        <v>0</v>
      </c>
      <c r="R84" s="8">
        <f>LARGE($BB84:$CW84,3)</f>
        <v>0</v>
      </c>
      <c r="S84" s="8">
        <f>LARGE($BB84:$CW84,4)</f>
        <v>0</v>
      </c>
      <c r="T84" s="8">
        <f>LARGE($BB84:$CW84,5)</f>
        <v>0</v>
      </c>
      <c r="V84" s="1">
        <f>POWER(0.925,CX84-1)*V$7*(1+(V$8/100))*(V$1)*(NOT(ISBLANK(CX84)))</f>
        <v>0</v>
      </c>
      <c r="W84" s="1">
        <f>POWER(0.925,CY84-1)*W$7*(1+(W$8/100))*(W$1)*(NOT(ISBLANK(CY84)))</f>
        <v>0</v>
      </c>
      <c r="X84" s="1">
        <f>POWER(0.925,CZ84-1)*X$7*(1+(X$8/100))*(X$1)*(NOT(ISBLANK(CZ84)))</f>
        <v>0</v>
      </c>
      <c r="Y84" s="1">
        <f>POWER(0.925,DA84-1)*Y$7*(1+(Y$8/100))*(Y$1)*(NOT(ISBLANK(DA84)))</f>
        <v>0</v>
      </c>
      <c r="Z84" s="1">
        <f>POWER(0.925,DB84-1)*Z$7*(1+(Z$8/100))*(Z$1)*(NOT(ISBLANK(DB84)))</f>
        <v>0</v>
      </c>
      <c r="AA84" s="1">
        <f>POWER(0.925,DC84-1)*AA$7*(1+(AA$8/100))*(AA$1)*(NOT(ISBLANK(DC84)))</f>
        <v>0</v>
      </c>
      <c r="AB84" s="1">
        <f>POWER(0.925,DD84-1)*AB$7*(1+(AB$8/100))*(AB$1)*(NOT(ISBLANK(DD84)))</f>
        <v>0</v>
      </c>
      <c r="AC84" s="1">
        <f>POWER(0.925,DE84-1)*AC$7*(1+(AC$8/100))*(AC$1)*(NOT(ISBLANK(DE84)))</f>
        <v>0</v>
      </c>
      <c r="AD84" s="1">
        <f>POWER(0.925,DF84-1)*AD$7*(1+(AD$8/100))*(AD$1)*(NOT(ISBLANK(DF84)))</f>
        <v>0</v>
      </c>
      <c r="AE84" s="1">
        <f>POWER(0.925,DG84-1)*AE$7*(1+(AE$8/100))*(AE$1)*(NOT(ISBLANK(DG84)))</f>
        <v>0</v>
      </c>
      <c r="AF84" s="1">
        <f>POWER(0.925,DH84-1)*AF$7*(1+(AF$8/100))*(AF$1)*(NOT(ISBLANK(DH84)))</f>
        <v>0</v>
      </c>
      <c r="AG84" s="1">
        <f>POWER(0.925,DI84-1)*AG$7*(1+(AG$8/100))*(AG$1)*(NOT(ISBLANK(DI84)))</f>
        <v>0</v>
      </c>
      <c r="AH84" s="1">
        <f>POWER(0.925,DJ84-1)*AH$7*(1+(AH$8/100))*(AH$1)*(NOT(ISBLANK(DJ84)))</f>
        <v>0</v>
      </c>
      <c r="AI84" s="1">
        <f>POWER(0.925,DK84-1)*AI$7*(1+(AI$8/100))*(AI$1)*(NOT(ISBLANK(DK84)))</f>
        <v>0</v>
      </c>
      <c r="AJ84" s="1">
        <f>POWER(0.925,DL84-1)*AJ$7*(1+(AJ$8/100))*(AJ$1)*(NOT(ISBLANK(DL84)))</f>
        <v>0</v>
      </c>
      <c r="AK84" s="1">
        <f>POWER(0.925,DM84-1)*AK$7*(1+(AK$8/100))*(AK$1)*(NOT(ISBLANK(DM84)))</f>
        <v>0</v>
      </c>
      <c r="AL84" s="1">
        <f>POWER(0.925,DN84-1)*AL$7*(1+(AL$8/100))*(AL$1)*(NOT(ISBLANK(DN84)))</f>
        <v>0</v>
      </c>
      <c r="AM84" s="1">
        <f>POWER(0.925,DO84-1)*AM$7*(1+(AM$8/100))*(AM$1)*(NOT(ISBLANK(DO84)))</f>
        <v>0</v>
      </c>
      <c r="AN84" s="1">
        <f>POWER(0.925,DP84-1)*AN$7*(1+(AN$8/100))*(AN$1)*(NOT(ISBLANK(DP84)))</f>
        <v>0</v>
      </c>
      <c r="AO84" s="1">
        <f>POWER(0.925,DQ84-1)*AO$7*(1+(AO$8/100))*(AO$1)*(NOT(ISBLANK(DQ84)))</f>
        <v>0</v>
      </c>
      <c r="AP84" s="1">
        <f>POWER(0.925,DR84-1)*AP$7*(1+(AP$8/100))*(AP$1)*(NOT(ISBLANK(DR84)))</f>
        <v>0</v>
      </c>
      <c r="AQ84" s="1">
        <f>POWER(0.925,DS84-1)*AQ$7*(1+(AQ$8/100))*(AQ$1)*(NOT(ISBLANK(DS84)))</f>
        <v>0</v>
      </c>
      <c r="AR84" s="1">
        <f>POWER(0.925,DT84-1)*AR$7*(1+(AR$8/100))*(AR$1)*(NOT(ISBLANK(DT84)))</f>
        <v>0</v>
      </c>
      <c r="AS84" s="1">
        <f>POWER(0.925,DU84-1)*AS$7*(1+(AS$8/100))*(AS$1)*(NOT(ISBLANK(DU84)))</f>
        <v>0</v>
      </c>
      <c r="AT84" s="1">
        <f>POWER(0.925,DV84-1)*AT$7*(1+(AT$8/100))*(AT$1)*(NOT(ISBLANK(DV84)))</f>
        <v>0</v>
      </c>
      <c r="AU84" s="1">
        <f>POWER(0.925,DW84-1)*AU$7*(1+(AU$8/100))*(AU$1)*(NOT(ISBLANK(DW84)))</f>
        <v>0</v>
      </c>
      <c r="AV84" s="1">
        <f>POWER(0.925,DX84-1)*AV$7*(1+(AV$8/100))*(AV$1)*(NOT(ISBLANK(DX84)))</f>
        <v>0</v>
      </c>
      <c r="AW84" s="1">
        <f>POWER(0.925,DY84-1)*AW$7*(1+(AW$8/100))*(AW$1)*(NOT(ISBLANK(DY84)))</f>
        <v>0</v>
      </c>
      <c r="AX84" s="1">
        <f>POWER(0.925,DZ84-1)*AX$7*(1+(AX$8/100))*(AX$1)*(NOT(ISBLANK(DZ84)))</f>
        <v>0</v>
      </c>
      <c r="AY84" s="1">
        <f>POWER(0.925,EA84-1)*AY$7*(1+(AY$8/100))*(AY$1)*(NOT(ISBLANK(EA84)))</f>
        <v>0</v>
      </c>
      <c r="AZ84" s="1">
        <f>POWER(0.925,EB84-1)*AZ$7*(1+(AZ$8/100))*(AZ$1)*(NOT(ISBLANK(EB84)))</f>
        <v>0</v>
      </c>
      <c r="BA84" s="1">
        <f>POWER(0.925,EC84-1)*BA$7*(1+(BA$8/100))*(BA$1)*(NOT(ISBLANK(EC84)))</f>
        <v>0</v>
      </c>
      <c r="BB84" s="1">
        <f>POWER(0.925,ED84-1)*BB$7*(1+(BB$8/100))*(BB$1)*(NOT(ISBLANK(ED84)))</f>
        <v>0</v>
      </c>
      <c r="BC84" s="1">
        <f>POWER(0.925,EE84-1)*BC$7*(1+(BC$8/100))*(BC$1)*(NOT(ISBLANK(EE84)))</f>
        <v>0</v>
      </c>
      <c r="BD84" s="1">
        <f>POWER(0.925,EF84-1)*BD$7*(1+(BD$8/100))*(BD$1)*(NOT(ISBLANK(EF84)))</f>
        <v>0</v>
      </c>
      <c r="BE84" s="1">
        <f>POWER(0.925,EG84-1)*BE$7*(1+(BE$8/100))*(BE$1)*(NOT(ISBLANK(EG84)))</f>
        <v>0</v>
      </c>
      <c r="BF84" s="1">
        <f>POWER(0.925,EH84-1)*BF$7*(1+(BF$8/100))*(BF$1)*(NOT(ISBLANK(EH84)))</f>
        <v>0</v>
      </c>
      <c r="BG84" s="1">
        <f>POWER(0.925,EI84-1)*BG$7*(1+(BG$8/100))*(BG$1)*(NOT(ISBLANK(EI84)))</f>
        <v>0</v>
      </c>
      <c r="BH84" s="1">
        <f>POWER(0.925,EJ84-1)*BH$7*(1+(BH$8/100))*(BH$1)*(NOT(ISBLANK(EJ84)))</f>
        <v>0</v>
      </c>
      <c r="BI84" s="1">
        <f>POWER(0.925,EK84-1)*BI$7*(1+(BI$8/100))*(BI$1)*(NOT(ISBLANK(EK84)))</f>
        <v>0</v>
      </c>
      <c r="BJ84" s="1">
        <f>POWER(0.925,EL84-1)*BJ$7*(1+(BJ$8/100))*(BJ$1)*(NOT(ISBLANK(EL84)))</f>
        <v>0</v>
      </c>
      <c r="BK84" s="1">
        <f>POWER(0.925,EM84-1)*BK$7*(1+(BK$8/100))*(BK$1)*(NOT(ISBLANK(EM84)))</f>
        <v>0</v>
      </c>
      <c r="BL84" s="1">
        <f>POWER(0.925,EN84-1)*BL$7*(1+(BL$8/100))*(BL$1)*(NOT(ISBLANK(EN84)))</f>
        <v>0</v>
      </c>
      <c r="BM84" s="1">
        <f>POWER(0.925,EO84-1)*BM$7*(1+(BM$8/100))*(BM$1)*(NOT(ISBLANK(EO84)))</f>
        <v>0</v>
      </c>
      <c r="BN84" s="1">
        <f>POWER(0.925,EP84-1)*BN$7*(1+(BN$8/100))*(BN$1)*(NOT(ISBLANK(EP84)))</f>
        <v>0</v>
      </c>
      <c r="BO84" s="1">
        <f>POWER(0.925,EQ84-1)*BO$7*(1+(BO$8/100))*(BO$1)*(NOT(ISBLANK(EQ84)))</f>
        <v>0</v>
      </c>
      <c r="BP84" s="1">
        <f>POWER(0.925,ER84-1)*BP$7*(1+(BP$8/100))*(BP$1)*(NOT(ISBLANK(ER84)))</f>
        <v>0</v>
      </c>
      <c r="BQ84" s="1">
        <f>POWER(0.925,ES84-1)*BQ$7*(1+(BQ$8/100))*(BQ$1)*(NOT(ISBLANK(ES84)))</f>
        <v>0</v>
      </c>
      <c r="BR84" s="1">
        <f>POWER(0.925,ET84-1)*BR$7*(1+(BR$8/100))*(BR$1)*(NOT(ISBLANK(ET84)))</f>
        <v>0</v>
      </c>
      <c r="BS84" s="1">
        <f>POWER(0.925,EU84-1)*BS$7*(1+(BS$8/100))*(BS$1)*(NOT(ISBLANK(EU84)))</f>
        <v>0</v>
      </c>
      <c r="BT84" s="1">
        <f>POWER(0.925,EV84-1)*BT$7*(1+(BT$8/100))*(BT$1)*(NOT(ISBLANK(EV84)))</f>
        <v>0</v>
      </c>
      <c r="BU84" s="1">
        <f>POWER(0.925,EW84-1)*BU$7*(1+(BU$8/100))*(BU$1)*(NOT(ISBLANK(EW84)))</f>
        <v>0</v>
      </c>
      <c r="BV84" s="1">
        <f>POWER(0.925,EX84-1)*BV$7*(1+(BV$8/100))*(BV$1)*(NOT(ISBLANK(EX84)))</f>
        <v>0</v>
      </c>
      <c r="BW84" s="1">
        <f>POWER(0.925,EY84-1)*BW$7*(1+(BW$8/100))*(BW$1)*(NOT(ISBLANK(EY84)))</f>
        <v>0</v>
      </c>
      <c r="BX84" s="1">
        <f>POWER(0.925,EZ84-1)*BX$7*(1+(BX$8/100))*(BX$1)*(NOT(ISBLANK(EZ84)))</f>
        <v>0</v>
      </c>
      <c r="BY84" s="1">
        <f>POWER(0.925,FA84-1)*BY$7*(1+(BY$8/100))*(BY$1)*(NOT(ISBLANK(FA84)))</f>
        <v>0</v>
      </c>
      <c r="BZ84" s="1">
        <f>POWER(0.925,FB84-1)*BZ$7*(1+(BZ$8/100))*(BZ$1)*(NOT(ISBLANK(FB84)))</f>
        <v>0</v>
      </c>
      <c r="CA84" s="1">
        <f>POWER(0.925,FC84-1)*CA$7*(1+(CA$8/100))*(CA$1)*(NOT(ISBLANK(FC84)))</f>
        <v>0</v>
      </c>
      <c r="CB84" s="1">
        <f>POWER(0.925,FD84-1)*CB$7*(1+(CB$8/100))*(CB$1)*(NOT(ISBLANK(FD84)))</f>
        <v>0</v>
      </c>
      <c r="CC84" s="1">
        <f>POWER(0.925,FE84-1)*CC$7*(1+(CC$8/100))*(CC$1)*(NOT(ISBLANK(FE84)))</f>
        <v>0</v>
      </c>
      <c r="CD84" s="1">
        <f>POWER(0.925,FF84-1)*CD$7*(1+(CD$8/100))*(CD$1)*(NOT(ISBLANK(FF84)))</f>
        <v>0</v>
      </c>
      <c r="CE84" s="1">
        <f>POWER(0.925,FG84-1)*CE$7*(1+(CE$8/100))*(CE$1)*(NOT(ISBLANK(FG84)))</f>
        <v>0</v>
      </c>
      <c r="CF84" s="1">
        <f>POWER(0.925,FH84-1)*CF$7*(1+(CF$8/100))*(CF$1)*(NOT(ISBLANK(FH84)))</f>
        <v>0</v>
      </c>
      <c r="CG84" s="1">
        <f>POWER(0.925,FI84-1)*CG$7*(1+(CG$8/100))*(CG$1)*(NOT(ISBLANK(FI84)))</f>
        <v>0</v>
      </c>
      <c r="CH84" s="1">
        <f>POWER(0.925,FJ84-1)*CH$7*(1+(CH$8/100))*(CH$1)*(NOT(ISBLANK(FJ84)))</f>
        <v>0</v>
      </c>
      <c r="CI84" s="1">
        <f>POWER(0.925,FK84-1)*CI$7*(1+(CI$8/100))*(CI$1)*(NOT(ISBLANK(FK84)))</f>
        <v>0</v>
      </c>
      <c r="CJ84" s="1">
        <f>POWER(0.925,FL84-1)*CJ$7*(1+(CJ$8/100))*(CJ$1)*(NOT(ISBLANK(FL84)))</f>
        <v>0</v>
      </c>
      <c r="CK84" s="1">
        <f>POWER(0.925,FM84-1)*CK$7*(1+(CK$8/100))*(CK$1)*(NOT(ISBLANK(FM84)))</f>
        <v>0</v>
      </c>
      <c r="CL84" s="1">
        <f>POWER(0.925,FN84-1)*CL$7*(1+(CL$8/100))*(CL$1)*(NOT(ISBLANK(FN84)))</f>
        <v>0</v>
      </c>
      <c r="CM84" s="1">
        <f>POWER(0.925,FO84-1)*CM$7*(1+(CM$8/100))*(CM$1)*(NOT(ISBLANK(FO84)))</f>
        <v>0</v>
      </c>
      <c r="CN84" s="1">
        <f>POWER(0.925,FP84-1)*CN$7*(1+(CN$8/100))*(CN$1)*(NOT(ISBLANK(FP84)))</f>
        <v>0</v>
      </c>
      <c r="CO84" s="1">
        <f>POWER(0.925,FQ84-1)*CO$7*(1+(CO$8/100))*(CO$1)*(NOT(ISBLANK(FQ84)))</f>
        <v>0</v>
      </c>
      <c r="CP84" s="1">
        <f>POWER(0.925,FR84-1)*CP$7*(1+(CP$8/100))*(CP$1)*(NOT(ISBLANK(FR84)))</f>
        <v>0</v>
      </c>
      <c r="CQ84" s="1">
        <f>POWER(0.925,FS84-1)*CQ$7*(1+(CQ$8/100))*(CQ$1)*(NOT(ISBLANK(FS84)))</f>
        <v>0</v>
      </c>
      <c r="CR84" s="1">
        <f>POWER(0.925,FT84-1)*CR$7*(1+(CR$8/100))*(CR$1)*(NOT(ISBLANK(FT84)))</f>
        <v>0</v>
      </c>
      <c r="CS84" s="1">
        <f>POWER(0.925,FU84-1)*CS$7*(1+(CS$8/100))*(CS$1)*(NOT(ISBLANK(FU84)))</f>
        <v>0</v>
      </c>
      <c r="CT84" s="1">
        <f>POWER(0.925,FV84-1)*CT$7*(1+(CT$8/100))*(CT$1)*(NOT(ISBLANK(FV84)))</f>
        <v>0</v>
      </c>
      <c r="CU84" s="1">
        <f>POWER(0.925,FW84-1)*CU$7*(1+(CU$8/100))*(CU$1)*(NOT(ISBLANK(FW84)))</f>
        <v>0</v>
      </c>
      <c r="CV84" s="1">
        <f>POWER(0.925,FX84-1)*CV$7*(1+(CV$8/100))*(CV$1)*(NOT(ISBLANK(FX84)))</f>
        <v>0</v>
      </c>
      <c r="CW84" s="1">
        <f>POWER(0.925,FY84-1)*CW$7*(1+(CW$8/100))*(CW$1)*(NOT(ISBLANK(FY84)))</f>
        <v>0</v>
      </c>
      <c r="CX84" s="1"/>
      <c r="CY84" s="1"/>
      <c r="EL84" s="1">
        <v>2</v>
      </c>
      <c r="FA84" s="1">
        <v>15</v>
      </c>
      <c r="FI84" s="1">
        <v>18</v>
      </c>
    </row>
    <row r="85" spans="1:167">
      <c r="A85" s="1">
        <f>1+A84</f>
        <v>76</v>
      </c>
      <c r="B85" s="1" t="s">
        <v>52</v>
      </c>
      <c r="C85" s="18">
        <f>IF(H85=H84,C84,(A85))</f>
        <v>67</v>
      </c>
      <c r="D85" s="18">
        <v>1</v>
      </c>
      <c r="E85" s="2" t="str">
        <f>IF(C85&gt;D85,CONCATENATE("↓",(C85-D85)),(IF(C85=D85,"↔",CONCATENATE("↑",(D85-C85)))))</f>
        <v>↓66</v>
      </c>
      <c r="F85" s="1" t="s">
        <v>119</v>
      </c>
      <c r="G85" s="1" t="s">
        <v>21</v>
      </c>
      <c r="H85" s="8">
        <f>SUM(K85:T85)</f>
        <v>0</v>
      </c>
      <c r="I85" s="1">
        <f>COUNTIF(V85:BA85,"&gt;0")</f>
        <v>0</v>
      </c>
      <c r="J85" s="1">
        <f>COUNTIF(BB85:CW85,"&gt;0")</f>
        <v>0</v>
      </c>
      <c r="K85" s="8">
        <f>LARGE($V85:$BA85,1)</f>
        <v>0</v>
      </c>
      <c r="L85" s="8">
        <f>LARGE($V85:$BA85,2)</f>
        <v>0</v>
      </c>
      <c r="M85" s="8">
        <f>LARGE($V85:$BA85,3)</f>
        <v>0</v>
      </c>
      <c r="N85" s="8">
        <f>LARGE($V85:$BA85,4)</f>
        <v>0</v>
      </c>
      <c r="O85" s="8">
        <f>LARGE($V85:$BA85,5)</f>
        <v>0</v>
      </c>
      <c r="P85" s="8">
        <f>LARGE($BB85:$CW85,1)</f>
        <v>0</v>
      </c>
      <c r="Q85" s="8">
        <f>LARGE($BB85:$CW85,2)</f>
        <v>0</v>
      </c>
      <c r="R85" s="8">
        <f>LARGE($BB85:$CW85,3)</f>
        <v>0</v>
      </c>
      <c r="S85" s="8">
        <f>LARGE($BB85:$CW85,4)</f>
        <v>0</v>
      </c>
      <c r="T85" s="8">
        <f>LARGE($BB85:$CW85,5)</f>
        <v>0</v>
      </c>
      <c r="V85" s="1">
        <f>POWER(0.925,CX85-1)*V$7*(1+(V$8/100))*(V$1)*(NOT(ISBLANK(CX85)))</f>
        <v>0</v>
      </c>
      <c r="W85" s="1">
        <f>POWER(0.925,CY85-1)*W$7*(1+(W$8/100))*(W$1)*(NOT(ISBLANK(CY85)))</f>
        <v>0</v>
      </c>
      <c r="X85" s="1">
        <f>POWER(0.925,CZ85-1)*X$7*(1+(X$8/100))*(X$1)*(NOT(ISBLANK(CZ85)))</f>
        <v>0</v>
      </c>
      <c r="Y85" s="1">
        <f>POWER(0.925,DA85-1)*Y$7*(1+(Y$8/100))*(Y$1)*(NOT(ISBLANK(DA85)))</f>
        <v>0</v>
      </c>
      <c r="Z85" s="1">
        <f>POWER(0.925,DB85-1)*Z$7*(1+(Z$8/100))*(Z$1)*(NOT(ISBLANK(DB85)))</f>
        <v>0</v>
      </c>
      <c r="AA85" s="1">
        <f>POWER(0.925,DC85-1)*AA$7*(1+(AA$8/100))*(AA$1)*(NOT(ISBLANK(DC85)))</f>
        <v>0</v>
      </c>
      <c r="AB85" s="1">
        <f>POWER(0.925,DD85-1)*AB$7*(1+(AB$8/100))*(AB$1)*(NOT(ISBLANK(DD85)))</f>
        <v>0</v>
      </c>
      <c r="AC85" s="1">
        <f>POWER(0.925,DE85-1)*AC$7*(1+(AC$8/100))*(AC$1)*(NOT(ISBLANK(DE85)))</f>
        <v>0</v>
      </c>
      <c r="AD85" s="1">
        <f>POWER(0.925,DF85-1)*AD$7*(1+(AD$8/100))*(AD$1)*(NOT(ISBLANK(DF85)))</f>
        <v>0</v>
      </c>
      <c r="AE85" s="1">
        <f>POWER(0.925,DG85-1)*AE$7*(1+(AE$8/100))*(AE$1)*(NOT(ISBLANK(DG85)))</f>
        <v>0</v>
      </c>
      <c r="AF85" s="1">
        <f>POWER(0.925,DH85-1)*AF$7*(1+(AF$8/100))*(AF$1)*(NOT(ISBLANK(DH85)))</f>
        <v>0</v>
      </c>
      <c r="AG85" s="1">
        <f>POWER(0.925,DI85-1)*AG$7*(1+(AG$8/100))*(AG$1)*(NOT(ISBLANK(DI85)))</f>
        <v>0</v>
      </c>
      <c r="AH85" s="1">
        <f>POWER(0.925,DJ85-1)*AH$7*(1+(AH$8/100))*(AH$1)*(NOT(ISBLANK(DJ85)))</f>
        <v>0</v>
      </c>
      <c r="AI85" s="1">
        <f>POWER(0.925,DK85-1)*AI$7*(1+(AI$8/100))*(AI$1)*(NOT(ISBLANK(DK85)))</f>
        <v>0</v>
      </c>
      <c r="AJ85" s="1">
        <f>POWER(0.925,DL85-1)*AJ$7*(1+(AJ$8/100))*(AJ$1)*(NOT(ISBLANK(DL85)))</f>
        <v>0</v>
      </c>
      <c r="AK85" s="1">
        <f>POWER(0.925,DM85-1)*AK$7*(1+(AK$8/100))*(AK$1)*(NOT(ISBLANK(DM85)))</f>
        <v>0</v>
      </c>
      <c r="AL85" s="1">
        <f>POWER(0.925,DN85-1)*AL$7*(1+(AL$8/100))*(AL$1)*(NOT(ISBLANK(DN85)))</f>
        <v>0</v>
      </c>
      <c r="AM85" s="1">
        <f>POWER(0.925,DO85-1)*AM$7*(1+(AM$8/100))*(AM$1)*(NOT(ISBLANK(DO85)))</f>
        <v>0</v>
      </c>
      <c r="AN85" s="1">
        <f>POWER(0.925,DP85-1)*AN$7*(1+(AN$8/100))*(AN$1)*(NOT(ISBLANK(DP85)))</f>
        <v>0</v>
      </c>
      <c r="AO85" s="1">
        <f>POWER(0.925,DQ85-1)*AO$7*(1+(AO$8/100))*(AO$1)*(NOT(ISBLANK(DQ85)))</f>
        <v>0</v>
      </c>
      <c r="AP85" s="1">
        <f>POWER(0.925,DR85-1)*AP$7*(1+(AP$8/100))*(AP$1)*(NOT(ISBLANK(DR85)))</f>
        <v>0</v>
      </c>
      <c r="AQ85" s="1">
        <f>POWER(0.925,DS85-1)*AQ$7*(1+(AQ$8/100))*(AQ$1)*(NOT(ISBLANK(DS85)))</f>
        <v>0</v>
      </c>
      <c r="AR85" s="1">
        <f>POWER(0.925,DT85-1)*AR$7*(1+(AR$8/100))*(AR$1)*(NOT(ISBLANK(DT85)))</f>
        <v>0</v>
      </c>
      <c r="AS85" s="1">
        <f>POWER(0.925,DU85-1)*AS$7*(1+(AS$8/100))*(AS$1)*(NOT(ISBLANK(DU85)))</f>
        <v>0</v>
      </c>
      <c r="AT85" s="1">
        <f>POWER(0.925,DV85-1)*AT$7*(1+(AT$8/100))*(AT$1)*(NOT(ISBLANK(DV85)))</f>
        <v>0</v>
      </c>
      <c r="AU85" s="1">
        <f>POWER(0.925,DW85-1)*AU$7*(1+(AU$8/100))*(AU$1)*(NOT(ISBLANK(DW85)))</f>
        <v>0</v>
      </c>
      <c r="AV85" s="1">
        <f>POWER(0.925,DX85-1)*AV$7*(1+(AV$8/100))*(AV$1)*(NOT(ISBLANK(DX85)))</f>
        <v>0</v>
      </c>
      <c r="AW85" s="1">
        <f>POWER(0.925,DY85-1)*AW$7*(1+(AW$8/100))*(AW$1)*(NOT(ISBLANK(DY85)))</f>
        <v>0</v>
      </c>
      <c r="AX85" s="1">
        <f>POWER(0.925,DZ85-1)*AX$7*(1+(AX$8/100))*(AX$1)*(NOT(ISBLANK(DZ85)))</f>
        <v>0</v>
      </c>
      <c r="AY85" s="1">
        <f>POWER(0.925,EA85-1)*AY$7*(1+(AY$8/100))*(AY$1)*(NOT(ISBLANK(EA85)))</f>
        <v>0</v>
      </c>
      <c r="AZ85" s="1">
        <f>POWER(0.925,EB85-1)*AZ$7*(1+(AZ$8/100))*(AZ$1)*(NOT(ISBLANK(EB85)))</f>
        <v>0</v>
      </c>
      <c r="BA85" s="1">
        <f>POWER(0.925,EC85-1)*BA$7*(1+(BA$8/100))*(BA$1)*(NOT(ISBLANK(EC85)))</f>
        <v>0</v>
      </c>
      <c r="BB85" s="1">
        <f>POWER(0.925,ED85-1)*BB$7*(1+(BB$8/100))*(BB$1)*(NOT(ISBLANK(ED85)))</f>
        <v>0</v>
      </c>
      <c r="BC85" s="1">
        <f>POWER(0.925,EE85-1)*BC$7*(1+(BC$8/100))*(BC$1)*(NOT(ISBLANK(EE85)))</f>
        <v>0</v>
      </c>
      <c r="BD85" s="1">
        <f>POWER(0.925,EF85-1)*BD$7*(1+(BD$8/100))*(BD$1)*(NOT(ISBLANK(EF85)))</f>
        <v>0</v>
      </c>
      <c r="BE85" s="1">
        <f>POWER(0.925,EG85-1)*BE$7*(1+(BE$8/100))*(BE$1)*(NOT(ISBLANK(EG85)))</f>
        <v>0</v>
      </c>
      <c r="BF85" s="1">
        <f>POWER(0.925,EH85-1)*BF$7*(1+(BF$8/100))*(BF$1)*(NOT(ISBLANK(EH85)))</f>
        <v>0</v>
      </c>
      <c r="BG85" s="1">
        <f>POWER(0.925,EI85-1)*BG$7*(1+(BG$8/100))*(BG$1)*(NOT(ISBLANK(EI85)))</f>
        <v>0</v>
      </c>
      <c r="BH85" s="1">
        <f>POWER(0.925,EJ85-1)*BH$7*(1+(BH$8/100))*(BH$1)*(NOT(ISBLANK(EJ85)))</f>
        <v>0</v>
      </c>
      <c r="BI85" s="1">
        <f>POWER(0.925,EK85-1)*BI$7*(1+(BI$8/100))*(BI$1)*(NOT(ISBLANK(EK85)))</f>
        <v>0</v>
      </c>
      <c r="BJ85" s="1">
        <f>POWER(0.925,EL85-1)*BJ$7*(1+(BJ$8/100))*(BJ$1)*(NOT(ISBLANK(EL85)))</f>
        <v>0</v>
      </c>
      <c r="BK85" s="1">
        <f>POWER(0.925,EM85-1)*BK$7*(1+(BK$8/100))*(BK$1)*(NOT(ISBLANK(EM85)))</f>
        <v>0</v>
      </c>
      <c r="BL85" s="1">
        <f>POWER(0.925,EN85-1)*BL$7*(1+(BL$8/100))*(BL$1)*(NOT(ISBLANK(EN85)))</f>
        <v>0</v>
      </c>
      <c r="BM85" s="1">
        <f>POWER(0.925,EO85-1)*BM$7*(1+(BM$8/100))*(BM$1)*(NOT(ISBLANK(EO85)))</f>
        <v>0</v>
      </c>
      <c r="BN85" s="1">
        <f>POWER(0.925,EP85-1)*BN$7*(1+(BN$8/100))*(BN$1)*(NOT(ISBLANK(EP85)))</f>
        <v>0</v>
      </c>
      <c r="BO85" s="1">
        <f>POWER(0.925,EQ85-1)*BO$7*(1+(BO$8/100))*(BO$1)*(NOT(ISBLANK(EQ85)))</f>
        <v>0</v>
      </c>
      <c r="BP85" s="1">
        <f>POWER(0.925,ER85-1)*BP$7*(1+(BP$8/100))*(BP$1)*(NOT(ISBLANK(ER85)))</f>
        <v>0</v>
      </c>
      <c r="BQ85" s="1">
        <f>POWER(0.925,ES85-1)*BQ$7*(1+(BQ$8/100))*(BQ$1)*(NOT(ISBLANK(ES85)))</f>
        <v>0</v>
      </c>
      <c r="BR85" s="1">
        <f>POWER(0.925,ET85-1)*BR$7*(1+(BR$8/100))*(BR$1)*(NOT(ISBLANK(ET85)))</f>
        <v>0</v>
      </c>
      <c r="BS85" s="1">
        <f>POWER(0.925,EU85-1)*BS$7*(1+(BS$8/100))*(BS$1)*(NOT(ISBLANK(EU85)))</f>
        <v>0</v>
      </c>
      <c r="BT85" s="1">
        <f>POWER(0.925,EV85-1)*BT$7*(1+(BT$8/100))*(BT$1)*(NOT(ISBLANK(EV85)))</f>
        <v>0</v>
      </c>
      <c r="BU85" s="1">
        <f>POWER(0.925,EW85-1)*BU$7*(1+(BU$8/100))*(BU$1)*(NOT(ISBLANK(EW85)))</f>
        <v>0</v>
      </c>
      <c r="BV85" s="1">
        <f>POWER(0.925,EX85-1)*BV$7*(1+(BV$8/100))*(BV$1)*(NOT(ISBLANK(EX85)))</f>
        <v>0</v>
      </c>
      <c r="BW85" s="1">
        <f>POWER(0.925,EY85-1)*BW$7*(1+(BW$8/100))*(BW$1)*(NOT(ISBLANK(EY85)))</f>
        <v>0</v>
      </c>
      <c r="BX85" s="1">
        <f>POWER(0.925,EZ85-1)*BX$7*(1+(BX$8/100))*(BX$1)*(NOT(ISBLANK(EZ85)))</f>
        <v>0</v>
      </c>
      <c r="BY85" s="1">
        <f>POWER(0.925,FA85-1)*BY$7*(1+(BY$8/100))*(BY$1)*(NOT(ISBLANK(FA85)))</f>
        <v>0</v>
      </c>
      <c r="BZ85" s="1">
        <f>POWER(0.925,FB85-1)*BZ$7*(1+(BZ$8/100))*(BZ$1)*(NOT(ISBLANK(FB85)))</f>
        <v>0</v>
      </c>
      <c r="CA85" s="1">
        <f>POWER(0.925,FC85-1)*CA$7*(1+(CA$8/100))*(CA$1)*(NOT(ISBLANK(FC85)))</f>
        <v>0</v>
      </c>
      <c r="CB85" s="1">
        <f>POWER(0.925,FD85-1)*CB$7*(1+(CB$8/100))*(CB$1)*(NOT(ISBLANK(FD85)))</f>
        <v>0</v>
      </c>
      <c r="CC85" s="1">
        <f>POWER(0.925,FE85-1)*CC$7*(1+(CC$8/100))*(CC$1)*(NOT(ISBLANK(FE85)))</f>
        <v>0</v>
      </c>
      <c r="CD85" s="1">
        <f>POWER(0.925,FF85-1)*CD$7*(1+(CD$8/100))*(CD$1)*(NOT(ISBLANK(FF85)))</f>
        <v>0</v>
      </c>
      <c r="CE85" s="1">
        <f>POWER(0.925,FG85-1)*CE$7*(1+(CE$8/100))*(CE$1)*(NOT(ISBLANK(FG85)))</f>
        <v>0</v>
      </c>
      <c r="CF85" s="1">
        <f>POWER(0.925,FH85-1)*CF$7*(1+(CF$8/100))*(CF$1)*(NOT(ISBLANK(FH85)))</f>
        <v>0</v>
      </c>
      <c r="CG85" s="1">
        <f>POWER(0.925,FI85-1)*CG$7*(1+(CG$8/100))*(CG$1)*(NOT(ISBLANK(FI85)))</f>
        <v>0</v>
      </c>
      <c r="CH85" s="1">
        <f>POWER(0.925,FJ85-1)*CH$7*(1+(CH$8/100))*(CH$1)*(NOT(ISBLANK(FJ85)))</f>
        <v>0</v>
      </c>
      <c r="CI85" s="1">
        <f>POWER(0.925,FK85-1)*CI$7*(1+(CI$8/100))*(CI$1)*(NOT(ISBLANK(FK85)))</f>
        <v>0</v>
      </c>
      <c r="CJ85" s="1">
        <f>POWER(0.925,FL85-1)*CJ$7*(1+(CJ$8/100))*(CJ$1)*(NOT(ISBLANK(FL85)))</f>
        <v>0</v>
      </c>
      <c r="CK85" s="1">
        <f>POWER(0.925,FM85-1)*CK$7*(1+(CK$8/100))*(CK$1)*(NOT(ISBLANK(FM85)))</f>
        <v>0</v>
      </c>
      <c r="CL85" s="1">
        <f>POWER(0.925,FN85-1)*CL$7*(1+(CL$8/100))*(CL$1)*(NOT(ISBLANK(FN85)))</f>
        <v>0</v>
      </c>
      <c r="CM85" s="1">
        <f>POWER(0.925,FO85-1)*CM$7*(1+(CM$8/100))*(CM$1)*(NOT(ISBLANK(FO85)))</f>
        <v>0</v>
      </c>
      <c r="CN85" s="1">
        <f>POWER(0.925,FP85-1)*CN$7*(1+(CN$8/100))*(CN$1)*(NOT(ISBLANK(FP85)))</f>
        <v>0</v>
      </c>
      <c r="CO85" s="1">
        <f>POWER(0.925,FQ85-1)*CO$7*(1+(CO$8/100))*(CO$1)*(NOT(ISBLANK(FQ85)))</f>
        <v>0</v>
      </c>
      <c r="CP85" s="1">
        <f>POWER(0.925,FR85-1)*CP$7*(1+(CP$8/100))*(CP$1)*(NOT(ISBLANK(FR85)))</f>
        <v>0</v>
      </c>
      <c r="CQ85" s="1">
        <f>POWER(0.925,FS85-1)*CQ$7*(1+(CQ$8/100))*(CQ$1)*(NOT(ISBLANK(FS85)))</f>
        <v>0</v>
      </c>
      <c r="CR85" s="1">
        <f>POWER(0.925,FT85-1)*CR$7*(1+(CR$8/100))*(CR$1)*(NOT(ISBLANK(FT85)))</f>
        <v>0</v>
      </c>
      <c r="CS85" s="1">
        <f>POWER(0.925,FU85-1)*CS$7*(1+(CS$8/100))*(CS$1)*(NOT(ISBLANK(FU85)))</f>
        <v>0</v>
      </c>
      <c r="CT85" s="1">
        <f>POWER(0.925,FV85-1)*CT$7*(1+(CT$8/100))*(CT$1)*(NOT(ISBLANK(FV85)))</f>
        <v>0</v>
      </c>
      <c r="CU85" s="1">
        <f>POWER(0.925,FW85-1)*CU$7*(1+(CU$8/100))*(CU$1)*(NOT(ISBLANK(FW85)))</f>
        <v>0</v>
      </c>
      <c r="CV85" s="1">
        <f>POWER(0.925,FX85-1)*CV$7*(1+(CV$8/100))*(CV$1)*(NOT(ISBLANK(FX85)))</f>
        <v>0</v>
      </c>
      <c r="CW85" s="1">
        <f>POWER(0.925,FY85-1)*CW$7*(1+(CW$8/100))*(CW$1)*(NOT(ISBLANK(FY85)))</f>
        <v>0</v>
      </c>
      <c r="CX85" s="1"/>
      <c r="CY85" s="1"/>
      <c r="EP85" s="1">
        <v>4</v>
      </c>
      <c r="ES85" s="1">
        <v>8</v>
      </c>
      <c r="FA85" s="1">
        <v>18</v>
      </c>
      <c r="FJ85" s="1">
        <v>1</v>
      </c>
    </row>
    <row r="86" spans="1:167">
      <c r="A86" s="1">
        <f>1+A85</f>
        <v>77</v>
      </c>
      <c r="B86" s="1" t="s">
        <v>52</v>
      </c>
      <c r="C86" s="18">
        <f>IF(H86=H85,C85,(A86))</f>
        <v>67</v>
      </c>
      <c r="D86" s="18">
        <v>1</v>
      </c>
      <c r="E86" s="2" t="str">
        <f>IF(C86&gt;D86,CONCATENATE("↓",(C86-D86)),(IF(C86=D86,"↔",CONCATENATE("↑",(D86-C86)))))</f>
        <v>↓66</v>
      </c>
      <c r="F86" s="1" t="s">
        <v>180</v>
      </c>
      <c r="G86" s="1" t="s">
        <v>21</v>
      </c>
      <c r="H86" s="8">
        <f>SUM(K86:T86)</f>
        <v>0</v>
      </c>
      <c r="I86" s="1">
        <f>COUNTIF(V86:BA86,"&gt;0")</f>
        <v>0</v>
      </c>
      <c r="J86" s="1">
        <f>COUNTIF(BB86:CW86,"&gt;0")</f>
        <v>0</v>
      </c>
      <c r="K86" s="8">
        <f>LARGE($V86:$BA86,1)</f>
        <v>0</v>
      </c>
      <c r="L86" s="8">
        <f>LARGE($V86:$BA86,2)</f>
        <v>0</v>
      </c>
      <c r="M86" s="8">
        <f>LARGE($V86:$BA86,3)</f>
        <v>0</v>
      </c>
      <c r="N86" s="8">
        <f>LARGE($V86:$BA86,4)</f>
        <v>0</v>
      </c>
      <c r="O86" s="8">
        <f>LARGE($V86:$BA86,5)</f>
        <v>0</v>
      </c>
      <c r="P86" s="8">
        <f>LARGE($BB86:$CW86,1)</f>
        <v>0</v>
      </c>
      <c r="Q86" s="8">
        <f>LARGE($BB86:$CW86,2)</f>
        <v>0</v>
      </c>
      <c r="R86" s="8">
        <f>LARGE($BB86:$CW86,3)</f>
        <v>0</v>
      </c>
      <c r="S86" s="8">
        <f>LARGE($BB86:$CW86,4)</f>
        <v>0</v>
      </c>
      <c r="T86" s="8">
        <f>LARGE($BB86:$CW86,5)</f>
        <v>0</v>
      </c>
      <c r="V86" s="1">
        <f>POWER(0.925,CX86-1)*V$7*(1+(V$8/100))*(V$1)*(NOT(ISBLANK(CX86)))</f>
        <v>0</v>
      </c>
      <c r="W86" s="1">
        <f>POWER(0.925,CY86-1)*W$7*(1+(W$8/100))*(W$1)*(NOT(ISBLANK(CY86)))</f>
        <v>0</v>
      </c>
      <c r="X86" s="1">
        <f>POWER(0.925,CZ86-1)*X$7*(1+(X$8/100))*(X$1)*(NOT(ISBLANK(CZ86)))</f>
        <v>0</v>
      </c>
      <c r="Y86" s="1">
        <f>POWER(0.925,DA86-1)*Y$7*(1+(Y$8/100))*(Y$1)*(NOT(ISBLANK(DA86)))</f>
        <v>0</v>
      </c>
      <c r="Z86" s="1">
        <f>POWER(0.925,DB86-1)*Z$7*(1+(Z$8/100))*(Z$1)*(NOT(ISBLANK(DB86)))</f>
        <v>0</v>
      </c>
      <c r="AA86" s="1">
        <f>POWER(0.925,DC86-1)*AA$7*(1+(AA$8/100))*(AA$1)*(NOT(ISBLANK(DC86)))</f>
        <v>0</v>
      </c>
      <c r="AB86" s="1">
        <f>POWER(0.925,DD86-1)*AB$7*(1+(AB$8/100))*(AB$1)*(NOT(ISBLANK(DD86)))</f>
        <v>0</v>
      </c>
      <c r="AC86" s="1">
        <f>POWER(0.925,DE86-1)*AC$7*(1+(AC$8/100))*(AC$1)*(NOT(ISBLANK(DE86)))</f>
        <v>0</v>
      </c>
      <c r="AD86" s="1">
        <f>POWER(0.925,DF86-1)*AD$7*(1+(AD$8/100))*(AD$1)*(NOT(ISBLANK(DF86)))</f>
        <v>0</v>
      </c>
      <c r="AE86" s="1">
        <f>POWER(0.925,DG86-1)*AE$7*(1+(AE$8/100))*(AE$1)*(NOT(ISBLANK(DG86)))</f>
        <v>0</v>
      </c>
      <c r="AF86" s="1">
        <f>POWER(0.925,DH86-1)*AF$7*(1+(AF$8/100))*(AF$1)*(NOT(ISBLANK(DH86)))</f>
        <v>0</v>
      </c>
      <c r="AG86" s="1">
        <f>POWER(0.925,DI86-1)*AG$7*(1+(AG$8/100))*(AG$1)*(NOT(ISBLANK(DI86)))</f>
        <v>0</v>
      </c>
      <c r="AH86" s="1">
        <f>POWER(0.925,DJ86-1)*AH$7*(1+(AH$8/100))*(AH$1)*(NOT(ISBLANK(DJ86)))</f>
        <v>0</v>
      </c>
      <c r="AI86" s="1">
        <f>POWER(0.925,DK86-1)*AI$7*(1+(AI$8/100))*(AI$1)*(NOT(ISBLANK(DK86)))</f>
        <v>0</v>
      </c>
      <c r="AJ86" s="1">
        <f>POWER(0.925,DL86-1)*AJ$7*(1+(AJ$8/100))*(AJ$1)*(NOT(ISBLANK(DL86)))</f>
        <v>0</v>
      </c>
      <c r="AK86" s="1">
        <f>POWER(0.925,DM86-1)*AK$7*(1+(AK$8/100))*(AK$1)*(NOT(ISBLANK(DM86)))</f>
        <v>0</v>
      </c>
      <c r="AL86" s="1">
        <f>POWER(0.925,DN86-1)*AL$7*(1+(AL$8/100))*(AL$1)*(NOT(ISBLANK(DN86)))</f>
        <v>0</v>
      </c>
      <c r="AM86" s="1">
        <f>POWER(0.925,DO86-1)*AM$7*(1+(AM$8/100))*(AM$1)*(NOT(ISBLANK(DO86)))</f>
        <v>0</v>
      </c>
      <c r="AN86" s="1">
        <f>POWER(0.925,DP86-1)*AN$7*(1+(AN$8/100))*(AN$1)*(NOT(ISBLANK(DP86)))</f>
        <v>0</v>
      </c>
      <c r="AO86" s="1">
        <f>POWER(0.925,DQ86-1)*AO$7*(1+(AO$8/100))*(AO$1)*(NOT(ISBLANK(DQ86)))</f>
        <v>0</v>
      </c>
      <c r="AP86" s="1">
        <f>POWER(0.925,DR86-1)*AP$7*(1+(AP$8/100))*(AP$1)*(NOT(ISBLANK(DR86)))</f>
        <v>0</v>
      </c>
      <c r="AQ86" s="1">
        <f>POWER(0.925,DS86-1)*AQ$7*(1+(AQ$8/100))*(AQ$1)*(NOT(ISBLANK(DS86)))</f>
        <v>0</v>
      </c>
      <c r="AR86" s="1">
        <f>POWER(0.925,DT86-1)*AR$7*(1+(AR$8/100))*(AR$1)*(NOT(ISBLANK(DT86)))</f>
        <v>0</v>
      </c>
      <c r="AS86" s="1">
        <f>POWER(0.925,DU86-1)*AS$7*(1+(AS$8/100))*(AS$1)*(NOT(ISBLANK(DU86)))</f>
        <v>0</v>
      </c>
      <c r="AT86" s="1">
        <f>POWER(0.925,DV86-1)*AT$7*(1+(AT$8/100))*(AT$1)*(NOT(ISBLANK(DV86)))</f>
        <v>0</v>
      </c>
      <c r="AU86" s="1">
        <f>POWER(0.925,DW86-1)*AU$7*(1+(AU$8/100))*(AU$1)*(NOT(ISBLANK(DW86)))</f>
        <v>0</v>
      </c>
      <c r="AV86" s="1">
        <f>POWER(0.925,DX86-1)*AV$7*(1+(AV$8/100))*(AV$1)*(NOT(ISBLANK(DX86)))</f>
        <v>0</v>
      </c>
      <c r="AW86" s="1">
        <f>POWER(0.925,DY86-1)*AW$7*(1+(AW$8/100))*(AW$1)*(NOT(ISBLANK(DY86)))</f>
        <v>0</v>
      </c>
      <c r="AX86" s="1">
        <f>POWER(0.925,DZ86-1)*AX$7*(1+(AX$8/100))*(AX$1)*(NOT(ISBLANK(DZ86)))</f>
        <v>0</v>
      </c>
      <c r="AY86" s="1">
        <f>POWER(0.925,EA86-1)*AY$7*(1+(AY$8/100))*(AY$1)*(NOT(ISBLANK(EA86)))</f>
        <v>0</v>
      </c>
      <c r="AZ86" s="1">
        <f>POWER(0.925,EB86-1)*AZ$7*(1+(AZ$8/100))*(AZ$1)*(NOT(ISBLANK(EB86)))</f>
        <v>0</v>
      </c>
      <c r="BA86" s="1">
        <f>POWER(0.925,EC86-1)*BA$7*(1+(BA$8/100))*(BA$1)*(NOT(ISBLANK(EC86)))</f>
        <v>0</v>
      </c>
      <c r="BB86" s="1">
        <f>POWER(0.925,ED86-1)*BB$7*(1+(BB$8/100))*(BB$1)*(NOT(ISBLANK(ED86)))</f>
        <v>0</v>
      </c>
      <c r="BC86" s="1">
        <f>POWER(0.925,EE86-1)*BC$7*(1+(BC$8/100))*(BC$1)*(NOT(ISBLANK(EE86)))</f>
        <v>0</v>
      </c>
      <c r="BD86" s="1">
        <f>POWER(0.925,EF86-1)*BD$7*(1+(BD$8/100))*(BD$1)*(NOT(ISBLANK(EF86)))</f>
        <v>0</v>
      </c>
      <c r="BE86" s="1">
        <f>POWER(0.925,EG86-1)*BE$7*(1+(BE$8/100))*(BE$1)*(NOT(ISBLANK(EG86)))</f>
        <v>0</v>
      </c>
      <c r="BF86" s="1">
        <f>POWER(0.925,EH86-1)*BF$7*(1+(BF$8/100))*(BF$1)*(NOT(ISBLANK(EH86)))</f>
        <v>0</v>
      </c>
      <c r="BG86" s="1">
        <f>POWER(0.925,EI86-1)*BG$7*(1+(BG$8/100))*(BG$1)*(NOT(ISBLANK(EI86)))</f>
        <v>0</v>
      </c>
      <c r="BH86" s="1">
        <f>POWER(0.925,EJ86-1)*BH$7*(1+(BH$8/100))*(BH$1)*(NOT(ISBLANK(EJ86)))</f>
        <v>0</v>
      </c>
      <c r="BI86" s="1">
        <f>POWER(0.925,EK86-1)*BI$7*(1+(BI$8/100))*(BI$1)*(NOT(ISBLANK(EK86)))</f>
        <v>0</v>
      </c>
      <c r="BJ86" s="1">
        <f>POWER(0.925,EL86-1)*BJ$7*(1+(BJ$8/100))*(BJ$1)*(NOT(ISBLANK(EL86)))</f>
        <v>0</v>
      </c>
      <c r="BK86" s="1">
        <f>POWER(0.925,EM86-1)*BK$7*(1+(BK$8/100))*(BK$1)*(NOT(ISBLANK(EM86)))</f>
        <v>0</v>
      </c>
      <c r="BL86" s="1">
        <f>POWER(0.925,EN86-1)*BL$7*(1+(BL$8/100))*(BL$1)*(NOT(ISBLANK(EN86)))</f>
        <v>0</v>
      </c>
      <c r="BM86" s="1">
        <f>POWER(0.925,EO86-1)*BM$7*(1+(BM$8/100))*(BM$1)*(NOT(ISBLANK(EO86)))</f>
        <v>0</v>
      </c>
      <c r="BN86" s="1">
        <f>POWER(0.925,EP86-1)*BN$7*(1+(BN$8/100))*(BN$1)*(NOT(ISBLANK(EP86)))</f>
        <v>0</v>
      </c>
      <c r="BO86" s="1">
        <f>POWER(0.925,EQ86-1)*BO$7*(1+(BO$8/100))*(BO$1)*(NOT(ISBLANK(EQ86)))</f>
        <v>0</v>
      </c>
      <c r="BP86" s="1">
        <f>POWER(0.925,ER86-1)*BP$7*(1+(BP$8/100))*(BP$1)*(NOT(ISBLANK(ER86)))</f>
        <v>0</v>
      </c>
      <c r="BQ86" s="1">
        <f>POWER(0.925,ES86-1)*BQ$7*(1+(BQ$8/100))*(BQ$1)*(NOT(ISBLANK(ES86)))</f>
        <v>0</v>
      </c>
      <c r="BR86" s="1">
        <f>POWER(0.925,ET86-1)*BR$7*(1+(BR$8/100))*(BR$1)*(NOT(ISBLANK(ET86)))</f>
        <v>0</v>
      </c>
      <c r="BS86" s="1">
        <f>POWER(0.925,EU86-1)*BS$7*(1+(BS$8/100))*(BS$1)*(NOT(ISBLANK(EU86)))</f>
        <v>0</v>
      </c>
      <c r="BT86" s="1">
        <f>POWER(0.925,EV86-1)*BT$7*(1+(BT$8/100))*(BT$1)*(NOT(ISBLANK(EV86)))</f>
        <v>0</v>
      </c>
      <c r="BU86" s="1">
        <f>POWER(0.925,EW86-1)*BU$7*(1+(BU$8/100))*(BU$1)*(NOT(ISBLANK(EW86)))</f>
        <v>0</v>
      </c>
      <c r="BV86" s="1">
        <f>POWER(0.925,EX86-1)*BV$7*(1+(BV$8/100))*(BV$1)*(NOT(ISBLANK(EX86)))</f>
        <v>0</v>
      </c>
      <c r="BW86" s="1">
        <f>POWER(0.925,EY86-1)*BW$7*(1+(BW$8/100))*(BW$1)*(NOT(ISBLANK(EY86)))</f>
        <v>0</v>
      </c>
      <c r="BX86" s="1">
        <f>POWER(0.925,EZ86-1)*BX$7*(1+(BX$8/100))*(BX$1)*(NOT(ISBLANK(EZ86)))</f>
        <v>0</v>
      </c>
      <c r="BY86" s="1">
        <f>POWER(0.925,FA86-1)*BY$7*(1+(BY$8/100))*(BY$1)*(NOT(ISBLANK(FA86)))</f>
        <v>0</v>
      </c>
      <c r="BZ86" s="1">
        <f>POWER(0.925,FB86-1)*BZ$7*(1+(BZ$8/100))*(BZ$1)*(NOT(ISBLANK(FB86)))</f>
        <v>0</v>
      </c>
      <c r="CA86" s="1">
        <f>POWER(0.925,FC86-1)*CA$7*(1+(CA$8/100))*(CA$1)*(NOT(ISBLANK(FC86)))</f>
        <v>0</v>
      </c>
      <c r="CB86" s="1">
        <f>POWER(0.925,FD86-1)*CB$7*(1+(CB$8/100))*(CB$1)*(NOT(ISBLANK(FD86)))</f>
        <v>0</v>
      </c>
      <c r="CC86" s="1">
        <f>POWER(0.925,FE86-1)*CC$7*(1+(CC$8/100))*(CC$1)*(NOT(ISBLANK(FE86)))</f>
        <v>0</v>
      </c>
      <c r="CD86" s="1">
        <f>POWER(0.925,FF86-1)*CD$7*(1+(CD$8/100))*(CD$1)*(NOT(ISBLANK(FF86)))</f>
        <v>0</v>
      </c>
      <c r="CE86" s="1">
        <f>POWER(0.925,FG86-1)*CE$7*(1+(CE$8/100))*(CE$1)*(NOT(ISBLANK(FG86)))</f>
        <v>0</v>
      </c>
      <c r="CF86" s="1">
        <f>POWER(0.925,FH86-1)*CF$7*(1+(CF$8/100))*(CF$1)*(NOT(ISBLANK(FH86)))</f>
        <v>0</v>
      </c>
      <c r="CG86" s="1">
        <f>POWER(0.925,FI86-1)*CG$7*(1+(CG$8/100))*(CG$1)*(NOT(ISBLANK(FI86)))</f>
        <v>0</v>
      </c>
      <c r="CH86" s="1">
        <f>POWER(0.925,FJ86-1)*CH$7*(1+(CH$8/100))*(CH$1)*(NOT(ISBLANK(FJ86)))</f>
        <v>0</v>
      </c>
      <c r="CI86" s="1">
        <f>POWER(0.925,FK86-1)*CI$7*(1+(CI$8/100))*(CI$1)*(NOT(ISBLANK(FK86)))</f>
        <v>0</v>
      </c>
      <c r="CJ86" s="1">
        <f>POWER(0.925,FL86-1)*CJ$7*(1+(CJ$8/100))*(CJ$1)*(NOT(ISBLANK(FL86)))</f>
        <v>0</v>
      </c>
      <c r="CK86" s="1">
        <f>POWER(0.925,FM86-1)*CK$7*(1+(CK$8/100))*(CK$1)*(NOT(ISBLANK(FM86)))</f>
        <v>0</v>
      </c>
      <c r="CL86" s="1">
        <f>POWER(0.925,FN86-1)*CL$7*(1+(CL$8/100))*(CL$1)*(NOT(ISBLANK(FN86)))</f>
        <v>0</v>
      </c>
      <c r="CM86" s="1">
        <f>POWER(0.925,FO86-1)*CM$7*(1+(CM$8/100))*(CM$1)*(NOT(ISBLANK(FO86)))</f>
        <v>0</v>
      </c>
      <c r="CN86" s="1">
        <f>POWER(0.925,FP86-1)*CN$7*(1+(CN$8/100))*(CN$1)*(NOT(ISBLANK(FP86)))</f>
        <v>0</v>
      </c>
      <c r="CO86" s="1">
        <f>POWER(0.925,FQ86-1)*CO$7*(1+(CO$8/100))*(CO$1)*(NOT(ISBLANK(FQ86)))</f>
        <v>0</v>
      </c>
      <c r="CP86" s="1">
        <f>POWER(0.925,FR86-1)*CP$7*(1+(CP$8/100))*(CP$1)*(NOT(ISBLANK(FR86)))</f>
        <v>0</v>
      </c>
      <c r="CQ86" s="1">
        <f>POWER(0.925,FS86-1)*CQ$7*(1+(CQ$8/100))*(CQ$1)*(NOT(ISBLANK(FS86)))</f>
        <v>0</v>
      </c>
      <c r="CR86" s="1">
        <f>POWER(0.925,FT86-1)*CR$7*(1+(CR$8/100))*(CR$1)*(NOT(ISBLANK(FT86)))</f>
        <v>0</v>
      </c>
      <c r="CS86" s="1">
        <f>POWER(0.925,FU86-1)*CS$7*(1+(CS$8/100))*(CS$1)*(NOT(ISBLANK(FU86)))</f>
        <v>0</v>
      </c>
      <c r="CT86" s="1">
        <f>POWER(0.925,FV86-1)*CT$7*(1+(CT$8/100))*(CT$1)*(NOT(ISBLANK(FV86)))</f>
        <v>0</v>
      </c>
      <c r="CU86" s="1">
        <f>POWER(0.925,FW86-1)*CU$7*(1+(CU$8/100))*(CU$1)*(NOT(ISBLANK(FW86)))</f>
        <v>0</v>
      </c>
      <c r="CV86" s="1">
        <f>POWER(0.925,FX86-1)*CV$7*(1+(CV$8/100))*(CV$1)*(NOT(ISBLANK(FX86)))</f>
        <v>0</v>
      </c>
      <c r="CW86" s="1">
        <f>POWER(0.925,FY86-1)*CW$7*(1+(CW$8/100))*(CW$1)*(NOT(ISBLANK(FY86)))</f>
        <v>0</v>
      </c>
      <c r="CX86" s="1"/>
      <c r="CY86" s="1"/>
      <c r="EP86" s="1">
        <v>16</v>
      </c>
      <c r="FB86" s="1">
        <v>17</v>
      </c>
      <c r="FC86" s="1">
        <v>8</v>
      </c>
      <c r="FG86" s="1">
        <v>15</v>
      </c>
      <c r="FH86" s="1">
        <v>6</v>
      </c>
      <c r="FK86" s="1">
        <v>6</v>
      </c>
    </row>
    <row r="87" spans="1:167">
      <c r="A87" s="1">
        <f>1+A86</f>
        <v>78</v>
      </c>
      <c r="B87" s="1" t="s">
        <v>52</v>
      </c>
      <c r="C87" s="18">
        <f>IF(H87=H86,C86,(A87))</f>
        <v>67</v>
      </c>
      <c r="D87" s="18">
        <v>1</v>
      </c>
      <c r="E87" s="2" t="str">
        <f>IF(C87&gt;D87,CONCATENATE("↓",(C87-D87)),(IF(C87=D87,"↔",CONCATENATE("↑",(D87-C87)))))</f>
        <v>↓66</v>
      </c>
      <c r="F87" s="1" t="s">
        <v>203</v>
      </c>
      <c r="G87" s="1" t="s">
        <v>204</v>
      </c>
      <c r="H87" s="8">
        <f>SUM(K87:T87)</f>
        <v>0</v>
      </c>
      <c r="I87" s="1">
        <f>COUNTIF(V87:BA87,"&gt;0")</f>
        <v>0</v>
      </c>
      <c r="J87" s="1">
        <f>COUNTIF(BB87:CW87,"&gt;0")</f>
        <v>0</v>
      </c>
      <c r="K87" s="8">
        <f>LARGE($V87:$BA87,1)</f>
        <v>0</v>
      </c>
      <c r="L87" s="8">
        <f>LARGE($V87:$BA87,2)</f>
        <v>0</v>
      </c>
      <c r="M87" s="8">
        <f>LARGE($V87:$BA87,3)</f>
        <v>0</v>
      </c>
      <c r="N87" s="8">
        <f>LARGE($V87:$BA87,4)</f>
        <v>0</v>
      </c>
      <c r="O87" s="8">
        <f>LARGE($V87:$BA87,5)</f>
        <v>0</v>
      </c>
      <c r="P87" s="8">
        <f>LARGE($BB87:$CW87,1)</f>
        <v>0</v>
      </c>
      <c r="Q87" s="8">
        <f>LARGE($BB87:$CW87,2)</f>
        <v>0</v>
      </c>
      <c r="R87" s="8">
        <f>LARGE($BB87:$CW87,3)</f>
        <v>0</v>
      </c>
      <c r="S87" s="8">
        <f>LARGE($BB87:$CW87,4)</f>
        <v>0</v>
      </c>
      <c r="T87" s="8">
        <f>LARGE($BB87:$CW87,5)</f>
        <v>0</v>
      </c>
      <c r="V87" s="1">
        <f>POWER(0.925,CX87-1)*V$7*(1+(V$8/100))*(V$1)*(NOT(ISBLANK(CX87)))</f>
        <v>0</v>
      </c>
      <c r="W87" s="1">
        <f>POWER(0.925,CY87-1)*W$7*(1+(W$8/100))*(W$1)*(NOT(ISBLANK(CY87)))</f>
        <v>0</v>
      </c>
      <c r="X87" s="1">
        <f>POWER(0.925,CZ87-1)*X$7*(1+(X$8/100))*(X$1)*(NOT(ISBLANK(CZ87)))</f>
        <v>0</v>
      </c>
      <c r="Y87" s="1">
        <f>POWER(0.925,DA87-1)*Y$7*(1+(Y$8/100))*(Y$1)*(NOT(ISBLANK(DA87)))</f>
        <v>0</v>
      </c>
      <c r="Z87" s="1">
        <f>POWER(0.925,DB87-1)*Z$7*(1+(Z$8/100))*(Z$1)*(NOT(ISBLANK(DB87)))</f>
        <v>0</v>
      </c>
      <c r="AA87" s="1">
        <f>POWER(0.925,DC87-1)*AA$7*(1+(AA$8/100))*(AA$1)*(NOT(ISBLANK(DC87)))</f>
        <v>0</v>
      </c>
      <c r="AB87" s="1">
        <f>POWER(0.925,DD87-1)*AB$7*(1+(AB$8/100))*(AB$1)*(NOT(ISBLANK(DD87)))</f>
        <v>0</v>
      </c>
      <c r="AC87" s="1">
        <f>POWER(0.925,DE87-1)*AC$7*(1+(AC$8/100))*(AC$1)*(NOT(ISBLANK(DE87)))</f>
        <v>0</v>
      </c>
      <c r="AD87" s="1">
        <f>POWER(0.925,DF87-1)*AD$7*(1+(AD$8/100))*(AD$1)*(NOT(ISBLANK(DF87)))</f>
        <v>0</v>
      </c>
      <c r="AE87" s="1">
        <f>POWER(0.925,DG87-1)*AE$7*(1+(AE$8/100))*(AE$1)*(NOT(ISBLANK(DG87)))</f>
        <v>0</v>
      </c>
      <c r="AF87" s="1">
        <f>POWER(0.925,DH87-1)*AF$7*(1+(AF$8/100))*(AF$1)*(NOT(ISBLANK(DH87)))</f>
        <v>0</v>
      </c>
      <c r="AG87" s="1">
        <f>POWER(0.925,DI87-1)*AG$7*(1+(AG$8/100))*(AG$1)*(NOT(ISBLANK(DI87)))</f>
        <v>0</v>
      </c>
      <c r="AH87" s="1">
        <f>POWER(0.925,DJ87-1)*AH$7*(1+(AH$8/100))*(AH$1)*(NOT(ISBLANK(DJ87)))</f>
        <v>0</v>
      </c>
      <c r="AI87" s="1">
        <f>POWER(0.925,DK87-1)*AI$7*(1+(AI$8/100))*(AI$1)*(NOT(ISBLANK(DK87)))</f>
        <v>0</v>
      </c>
      <c r="AJ87" s="1">
        <f>POWER(0.925,DL87-1)*AJ$7*(1+(AJ$8/100))*(AJ$1)*(NOT(ISBLANK(DL87)))</f>
        <v>0</v>
      </c>
      <c r="AK87" s="1">
        <f>POWER(0.925,DM87-1)*AK$7*(1+(AK$8/100))*(AK$1)*(NOT(ISBLANK(DM87)))</f>
        <v>0</v>
      </c>
      <c r="AL87" s="1">
        <f>POWER(0.925,DN87-1)*AL$7*(1+(AL$8/100))*(AL$1)*(NOT(ISBLANK(DN87)))</f>
        <v>0</v>
      </c>
      <c r="AM87" s="1">
        <f>POWER(0.925,DO87-1)*AM$7*(1+(AM$8/100))*(AM$1)*(NOT(ISBLANK(DO87)))</f>
        <v>0</v>
      </c>
      <c r="AN87" s="1">
        <f>POWER(0.925,DP87-1)*AN$7*(1+(AN$8/100))*(AN$1)*(NOT(ISBLANK(DP87)))</f>
        <v>0</v>
      </c>
      <c r="AO87" s="1">
        <f>POWER(0.925,DQ87-1)*AO$7*(1+(AO$8/100))*(AO$1)*(NOT(ISBLANK(DQ87)))</f>
        <v>0</v>
      </c>
      <c r="AP87" s="1">
        <f>POWER(0.925,DR87-1)*AP$7*(1+(AP$8/100))*(AP$1)*(NOT(ISBLANK(DR87)))</f>
        <v>0</v>
      </c>
      <c r="AQ87" s="1">
        <f>POWER(0.925,DS87-1)*AQ$7*(1+(AQ$8/100))*(AQ$1)*(NOT(ISBLANK(DS87)))</f>
        <v>0</v>
      </c>
      <c r="AR87" s="1">
        <f>POWER(0.925,DT87-1)*AR$7*(1+(AR$8/100))*(AR$1)*(NOT(ISBLANK(DT87)))</f>
        <v>0</v>
      </c>
      <c r="AS87" s="1">
        <f>POWER(0.925,DU87-1)*AS$7*(1+(AS$8/100))*(AS$1)*(NOT(ISBLANK(DU87)))</f>
        <v>0</v>
      </c>
      <c r="AT87" s="1">
        <f>POWER(0.925,DV87-1)*AT$7*(1+(AT$8/100))*(AT$1)*(NOT(ISBLANK(DV87)))</f>
        <v>0</v>
      </c>
      <c r="AU87" s="1">
        <f>POWER(0.925,DW87-1)*AU$7*(1+(AU$8/100))*(AU$1)*(NOT(ISBLANK(DW87)))</f>
        <v>0</v>
      </c>
      <c r="AV87" s="1">
        <f>POWER(0.925,DX87-1)*AV$7*(1+(AV$8/100))*(AV$1)*(NOT(ISBLANK(DX87)))</f>
        <v>0</v>
      </c>
      <c r="AW87" s="1">
        <f>POWER(0.925,DY87-1)*AW$7*(1+(AW$8/100))*(AW$1)*(NOT(ISBLANK(DY87)))</f>
        <v>0</v>
      </c>
      <c r="AX87" s="1">
        <f>POWER(0.925,DZ87-1)*AX$7*(1+(AX$8/100))*(AX$1)*(NOT(ISBLANK(DZ87)))</f>
        <v>0</v>
      </c>
      <c r="AY87" s="1">
        <f>POWER(0.925,EA87-1)*AY$7*(1+(AY$8/100))*(AY$1)*(NOT(ISBLANK(EA87)))</f>
        <v>0</v>
      </c>
      <c r="AZ87" s="1">
        <f>POWER(0.925,EB87-1)*AZ$7*(1+(AZ$8/100))*(AZ$1)*(NOT(ISBLANK(EB87)))</f>
        <v>0</v>
      </c>
      <c r="BA87" s="1">
        <f>POWER(0.925,EC87-1)*BA$7*(1+(BA$8/100))*(BA$1)*(NOT(ISBLANK(EC87)))</f>
        <v>0</v>
      </c>
      <c r="BB87" s="1">
        <f>POWER(0.925,ED87-1)*BB$7*(1+(BB$8/100))*(BB$1)*(NOT(ISBLANK(ED87)))</f>
        <v>0</v>
      </c>
      <c r="BC87" s="1">
        <f>POWER(0.925,EE87-1)*BC$7*(1+(BC$8/100))*(BC$1)*(NOT(ISBLANK(EE87)))</f>
        <v>0</v>
      </c>
      <c r="BD87" s="1">
        <f>POWER(0.925,EF87-1)*BD$7*(1+(BD$8/100))*(BD$1)*(NOT(ISBLANK(EF87)))</f>
        <v>0</v>
      </c>
      <c r="BE87" s="1">
        <f>POWER(0.925,EG87-1)*BE$7*(1+(BE$8/100))*(BE$1)*(NOT(ISBLANK(EG87)))</f>
        <v>0</v>
      </c>
      <c r="BF87" s="1">
        <f>POWER(0.925,EH87-1)*BF$7*(1+(BF$8/100))*(BF$1)*(NOT(ISBLANK(EH87)))</f>
        <v>0</v>
      </c>
      <c r="BG87" s="1">
        <f>POWER(0.925,EI87-1)*BG$7*(1+(BG$8/100))*(BG$1)*(NOT(ISBLANK(EI87)))</f>
        <v>0</v>
      </c>
      <c r="BH87" s="1">
        <f>POWER(0.925,EJ87-1)*BH$7*(1+(BH$8/100))*(BH$1)*(NOT(ISBLANK(EJ87)))</f>
        <v>0</v>
      </c>
      <c r="BI87" s="1">
        <f>POWER(0.925,EK87-1)*BI$7*(1+(BI$8/100))*(BI$1)*(NOT(ISBLANK(EK87)))</f>
        <v>0</v>
      </c>
      <c r="BJ87" s="1">
        <f>POWER(0.925,EL87-1)*BJ$7*(1+(BJ$8/100))*(BJ$1)*(NOT(ISBLANK(EL87)))</f>
        <v>0</v>
      </c>
      <c r="BK87" s="1">
        <f>POWER(0.925,EM87-1)*BK$7*(1+(BK$8/100))*(BK$1)*(NOT(ISBLANK(EM87)))</f>
        <v>0</v>
      </c>
      <c r="BL87" s="1">
        <f>POWER(0.925,EN87-1)*BL$7*(1+(BL$8/100))*(BL$1)*(NOT(ISBLANK(EN87)))</f>
        <v>0</v>
      </c>
      <c r="BM87" s="1">
        <f>POWER(0.925,EO87-1)*BM$7*(1+(BM$8/100))*(BM$1)*(NOT(ISBLANK(EO87)))</f>
        <v>0</v>
      </c>
      <c r="BN87" s="1">
        <f>POWER(0.925,EP87-1)*BN$7*(1+(BN$8/100))*(BN$1)*(NOT(ISBLANK(EP87)))</f>
        <v>0</v>
      </c>
      <c r="BO87" s="1">
        <f>POWER(0.925,EQ87-1)*BO$7*(1+(BO$8/100))*(BO$1)*(NOT(ISBLANK(EQ87)))</f>
        <v>0</v>
      </c>
      <c r="BP87" s="1">
        <f>POWER(0.925,ER87-1)*BP$7*(1+(BP$8/100))*(BP$1)*(NOT(ISBLANK(ER87)))</f>
        <v>0</v>
      </c>
      <c r="BQ87" s="1">
        <f>POWER(0.925,ES87-1)*BQ$7*(1+(BQ$8/100))*(BQ$1)*(NOT(ISBLANK(ES87)))</f>
        <v>0</v>
      </c>
      <c r="BR87" s="1">
        <f>POWER(0.925,ET87-1)*BR$7*(1+(BR$8/100))*(BR$1)*(NOT(ISBLANK(ET87)))</f>
        <v>0</v>
      </c>
      <c r="BS87" s="1">
        <f>POWER(0.925,EU87-1)*BS$7*(1+(BS$8/100))*(BS$1)*(NOT(ISBLANK(EU87)))</f>
        <v>0</v>
      </c>
      <c r="BT87" s="1">
        <f>POWER(0.925,EV87-1)*BT$7*(1+(BT$8/100))*(BT$1)*(NOT(ISBLANK(EV87)))</f>
        <v>0</v>
      </c>
      <c r="BU87" s="1">
        <f>POWER(0.925,EW87-1)*BU$7*(1+(BU$8/100))*(BU$1)*(NOT(ISBLANK(EW87)))</f>
        <v>0</v>
      </c>
      <c r="BV87" s="1">
        <f>POWER(0.925,EX87-1)*BV$7*(1+(BV$8/100))*(BV$1)*(NOT(ISBLANK(EX87)))</f>
        <v>0</v>
      </c>
      <c r="BW87" s="1">
        <f>POWER(0.925,EY87-1)*BW$7*(1+(BW$8/100))*(BW$1)*(NOT(ISBLANK(EY87)))</f>
        <v>0</v>
      </c>
      <c r="BX87" s="1">
        <f>POWER(0.925,EZ87-1)*BX$7*(1+(BX$8/100))*(BX$1)*(NOT(ISBLANK(EZ87)))</f>
        <v>0</v>
      </c>
      <c r="BY87" s="1">
        <f>POWER(0.925,FA87-1)*BY$7*(1+(BY$8/100))*(BY$1)*(NOT(ISBLANK(FA87)))</f>
        <v>0</v>
      </c>
      <c r="BZ87" s="1">
        <f>POWER(0.925,FB87-1)*BZ$7*(1+(BZ$8/100))*(BZ$1)*(NOT(ISBLANK(FB87)))</f>
        <v>0</v>
      </c>
      <c r="CA87" s="1">
        <f>POWER(0.925,FC87-1)*CA$7*(1+(CA$8/100))*(CA$1)*(NOT(ISBLANK(FC87)))</f>
        <v>0</v>
      </c>
      <c r="CB87" s="1">
        <f>POWER(0.925,FD87-1)*CB$7*(1+(CB$8/100))*(CB$1)*(NOT(ISBLANK(FD87)))</f>
        <v>0</v>
      </c>
      <c r="CC87" s="1">
        <f>POWER(0.925,FE87-1)*CC$7*(1+(CC$8/100))*(CC$1)*(NOT(ISBLANK(FE87)))</f>
        <v>0</v>
      </c>
      <c r="CD87" s="1">
        <f>POWER(0.925,FF87-1)*CD$7*(1+(CD$8/100))*(CD$1)*(NOT(ISBLANK(FF87)))</f>
        <v>0</v>
      </c>
      <c r="CE87" s="1">
        <f>POWER(0.925,FG87-1)*CE$7*(1+(CE$8/100))*(CE$1)*(NOT(ISBLANK(FG87)))</f>
        <v>0</v>
      </c>
      <c r="CF87" s="1">
        <f>POWER(0.925,FH87-1)*CF$7*(1+(CF$8/100))*(CF$1)*(NOT(ISBLANK(FH87)))</f>
        <v>0</v>
      </c>
      <c r="CG87" s="1">
        <f>POWER(0.925,FI87-1)*CG$7*(1+(CG$8/100))*(CG$1)*(NOT(ISBLANK(FI87)))</f>
        <v>0</v>
      </c>
      <c r="CH87" s="1">
        <f>POWER(0.925,FJ87-1)*CH$7*(1+(CH$8/100))*(CH$1)*(NOT(ISBLANK(FJ87)))</f>
        <v>0</v>
      </c>
      <c r="CI87" s="1">
        <f>POWER(0.925,FK87-1)*CI$7*(1+(CI$8/100))*(CI$1)*(NOT(ISBLANK(FK87)))</f>
        <v>0</v>
      </c>
      <c r="CJ87" s="1">
        <f>POWER(0.925,FL87-1)*CJ$7*(1+(CJ$8/100))*(CJ$1)*(NOT(ISBLANK(FL87)))</f>
        <v>0</v>
      </c>
      <c r="CK87" s="1">
        <f>POWER(0.925,FM87-1)*CK$7*(1+(CK$8/100))*(CK$1)*(NOT(ISBLANK(FM87)))</f>
        <v>0</v>
      </c>
      <c r="CL87" s="1">
        <f>POWER(0.925,FN87-1)*CL$7*(1+(CL$8/100))*(CL$1)*(NOT(ISBLANK(FN87)))</f>
        <v>0</v>
      </c>
      <c r="CM87" s="1">
        <f>POWER(0.925,FO87-1)*CM$7*(1+(CM$8/100))*(CM$1)*(NOT(ISBLANK(FO87)))</f>
        <v>0</v>
      </c>
      <c r="CN87" s="1">
        <f>POWER(0.925,FP87-1)*CN$7*(1+(CN$8/100))*(CN$1)*(NOT(ISBLANK(FP87)))</f>
        <v>0</v>
      </c>
      <c r="CO87" s="1">
        <f>POWER(0.925,FQ87-1)*CO$7*(1+(CO$8/100))*(CO$1)*(NOT(ISBLANK(FQ87)))</f>
        <v>0</v>
      </c>
      <c r="CP87" s="1">
        <f>POWER(0.925,FR87-1)*CP$7*(1+(CP$8/100))*(CP$1)*(NOT(ISBLANK(FR87)))</f>
        <v>0</v>
      </c>
      <c r="CQ87" s="1">
        <f>POWER(0.925,FS87-1)*CQ$7*(1+(CQ$8/100))*(CQ$1)*(NOT(ISBLANK(FS87)))</f>
        <v>0</v>
      </c>
      <c r="CR87" s="1">
        <f>POWER(0.925,FT87-1)*CR$7*(1+(CR$8/100))*(CR$1)*(NOT(ISBLANK(FT87)))</f>
        <v>0</v>
      </c>
      <c r="CS87" s="1">
        <f>POWER(0.925,FU87-1)*CS$7*(1+(CS$8/100))*(CS$1)*(NOT(ISBLANK(FU87)))</f>
        <v>0</v>
      </c>
      <c r="CT87" s="1">
        <f>POWER(0.925,FV87-1)*CT$7*(1+(CT$8/100))*(CT$1)*(NOT(ISBLANK(FV87)))</f>
        <v>0</v>
      </c>
      <c r="CU87" s="1">
        <f>POWER(0.925,FW87-1)*CU$7*(1+(CU$8/100))*(CU$1)*(NOT(ISBLANK(FW87)))</f>
        <v>0</v>
      </c>
      <c r="CV87" s="1">
        <f>POWER(0.925,FX87-1)*CV$7*(1+(CV$8/100))*(CV$1)*(NOT(ISBLANK(FX87)))</f>
        <v>0</v>
      </c>
      <c r="CW87" s="1">
        <f>POWER(0.925,FY87-1)*CW$7*(1+(CW$8/100))*(CW$1)*(NOT(ISBLANK(FY87)))</f>
        <v>0</v>
      </c>
      <c r="CX87" s="1"/>
      <c r="CY87" s="1"/>
      <c r="EL87" s="1">
        <v>1</v>
      </c>
      <c r="FA87" s="1">
        <v>12</v>
      </c>
      <c r="FJ87" s="1">
        <v>5</v>
      </c>
    </row>
    <row r="88" spans="1:167">
      <c r="A88" s="1">
        <f>1+A87</f>
        <v>79</v>
      </c>
      <c r="B88" s="1" t="s">
        <v>52</v>
      </c>
      <c r="C88" s="18">
        <f>IF(H88=H87,C87,(A88))</f>
        <v>67</v>
      </c>
      <c r="D88" s="18">
        <v>1</v>
      </c>
      <c r="E88" s="2" t="str">
        <f>IF(C88&gt;D88,CONCATENATE("↓",(C88-D88)),(IF(C88=D88,"↔",CONCATENATE("↑",(D88-C88)))))</f>
        <v>↓66</v>
      </c>
      <c r="F88" s="1" t="s">
        <v>184</v>
      </c>
      <c r="G88" s="1" t="s">
        <v>21</v>
      </c>
      <c r="H88" s="8">
        <f>SUM(K88:T88)</f>
        <v>0</v>
      </c>
      <c r="I88" s="1">
        <f>COUNTIF(V88:BA88,"&gt;0")</f>
        <v>0</v>
      </c>
      <c r="J88" s="1">
        <f>COUNTIF(BB88:CW88,"&gt;0")</f>
        <v>0</v>
      </c>
      <c r="K88" s="8">
        <f>LARGE($V88:$BA88,1)</f>
        <v>0</v>
      </c>
      <c r="L88" s="8">
        <f>LARGE($V88:$BA88,2)</f>
        <v>0</v>
      </c>
      <c r="M88" s="8">
        <f>LARGE($V88:$BA88,3)</f>
        <v>0</v>
      </c>
      <c r="N88" s="8">
        <f>LARGE($V88:$BA88,4)</f>
        <v>0</v>
      </c>
      <c r="O88" s="8">
        <f>LARGE($V88:$BA88,5)</f>
        <v>0</v>
      </c>
      <c r="P88" s="8">
        <f>LARGE($BB88:$CW88,1)</f>
        <v>0</v>
      </c>
      <c r="Q88" s="8">
        <f>LARGE($BB88:$CW88,2)</f>
        <v>0</v>
      </c>
      <c r="R88" s="8">
        <f>LARGE($BB88:$CW88,3)</f>
        <v>0</v>
      </c>
      <c r="S88" s="8">
        <f>LARGE($BB88:$CW88,4)</f>
        <v>0</v>
      </c>
      <c r="T88" s="8">
        <f>LARGE($BB88:$CW88,5)</f>
        <v>0</v>
      </c>
      <c r="V88" s="1">
        <f>POWER(0.925,CX88-1)*V$7*(1+(V$8/100))*(V$1)*(NOT(ISBLANK(CX88)))</f>
        <v>0</v>
      </c>
      <c r="W88" s="1">
        <f>POWER(0.925,CY88-1)*W$7*(1+(W$8/100))*(W$1)*(NOT(ISBLANK(CY88)))</f>
        <v>0</v>
      </c>
      <c r="X88" s="1">
        <f>POWER(0.925,CZ88-1)*X$7*(1+(X$8/100))*(X$1)*(NOT(ISBLANK(CZ88)))</f>
        <v>0</v>
      </c>
      <c r="Y88" s="1">
        <f>POWER(0.925,DA88-1)*Y$7*(1+(Y$8/100))*(Y$1)*(NOT(ISBLANK(DA88)))</f>
        <v>0</v>
      </c>
      <c r="Z88" s="1">
        <f>POWER(0.925,DB88-1)*Z$7*(1+(Z$8/100))*(Z$1)*(NOT(ISBLANK(DB88)))</f>
        <v>0</v>
      </c>
      <c r="AA88" s="1">
        <f>POWER(0.925,DC88-1)*AA$7*(1+(AA$8/100))*(AA$1)*(NOT(ISBLANK(DC88)))</f>
        <v>0</v>
      </c>
      <c r="AB88" s="1">
        <f>POWER(0.925,DD88-1)*AB$7*(1+(AB$8/100))*(AB$1)*(NOT(ISBLANK(DD88)))</f>
        <v>0</v>
      </c>
      <c r="AC88" s="1">
        <f>POWER(0.925,DE88-1)*AC$7*(1+(AC$8/100))*(AC$1)*(NOT(ISBLANK(DE88)))</f>
        <v>0</v>
      </c>
      <c r="AD88" s="1">
        <f>POWER(0.925,DF88-1)*AD$7*(1+(AD$8/100))*(AD$1)*(NOT(ISBLANK(DF88)))</f>
        <v>0</v>
      </c>
      <c r="AE88" s="1">
        <f>POWER(0.925,DG88-1)*AE$7*(1+(AE$8/100))*(AE$1)*(NOT(ISBLANK(DG88)))</f>
        <v>0</v>
      </c>
      <c r="AF88" s="1">
        <f>POWER(0.925,DH88-1)*AF$7*(1+(AF$8/100))*(AF$1)*(NOT(ISBLANK(DH88)))</f>
        <v>0</v>
      </c>
      <c r="AG88" s="1">
        <f>POWER(0.925,DI88-1)*AG$7*(1+(AG$8/100))*(AG$1)*(NOT(ISBLANK(DI88)))</f>
        <v>0</v>
      </c>
      <c r="AH88" s="1">
        <f>POWER(0.925,DJ88-1)*AH$7*(1+(AH$8/100))*(AH$1)*(NOT(ISBLANK(DJ88)))</f>
        <v>0</v>
      </c>
      <c r="AI88" s="1">
        <f>POWER(0.925,DK88-1)*AI$7*(1+(AI$8/100))*(AI$1)*(NOT(ISBLANK(DK88)))</f>
        <v>0</v>
      </c>
      <c r="AJ88" s="1">
        <f>POWER(0.925,DL88-1)*AJ$7*(1+(AJ$8/100))*(AJ$1)*(NOT(ISBLANK(DL88)))</f>
        <v>0</v>
      </c>
      <c r="AK88" s="1">
        <f>POWER(0.925,DM88-1)*AK$7*(1+(AK$8/100))*(AK$1)*(NOT(ISBLANK(DM88)))</f>
        <v>0</v>
      </c>
      <c r="AL88" s="1">
        <f>POWER(0.925,DN88-1)*AL$7*(1+(AL$8/100))*(AL$1)*(NOT(ISBLANK(DN88)))</f>
        <v>0</v>
      </c>
      <c r="AM88" s="1">
        <f>POWER(0.925,DO88-1)*AM$7*(1+(AM$8/100))*(AM$1)*(NOT(ISBLANK(DO88)))</f>
        <v>0</v>
      </c>
      <c r="AN88" s="1">
        <f>POWER(0.925,DP88-1)*AN$7*(1+(AN$8/100))*(AN$1)*(NOT(ISBLANK(DP88)))</f>
        <v>0</v>
      </c>
      <c r="AO88" s="1">
        <f>POWER(0.925,DQ88-1)*AO$7*(1+(AO$8/100))*(AO$1)*(NOT(ISBLANK(DQ88)))</f>
        <v>0</v>
      </c>
      <c r="AP88" s="1">
        <f>POWER(0.925,DR88-1)*AP$7*(1+(AP$8/100))*(AP$1)*(NOT(ISBLANK(DR88)))</f>
        <v>0</v>
      </c>
      <c r="AQ88" s="1">
        <f>POWER(0.925,DS88-1)*AQ$7*(1+(AQ$8/100))*(AQ$1)*(NOT(ISBLANK(DS88)))</f>
        <v>0</v>
      </c>
      <c r="AR88" s="1">
        <f>POWER(0.925,DT88-1)*AR$7*(1+(AR$8/100))*(AR$1)*(NOT(ISBLANK(DT88)))</f>
        <v>0</v>
      </c>
      <c r="AS88" s="1">
        <f>POWER(0.925,DU88-1)*AS$7*(1+(AS$8/100))*(AS$1)*(NOT(ISBLANK(DU88)))</f>
        <v>0</v>
      </c>
      <c r="AT88" s="1">
        <f>POWER(0.925,DV88-1)*AT$7*(1+(AT$8/100))*(AT$1)*(NOT(ISBLANK(DV88)))</f>
        <v>0</v>
      </c>
      <c r="AU88" s="1">
        <f>POWER(0.925,DW88-1)*AU$7*(1+(AU$8/100))*(AU$1)*(NOT(ISBLANK(DW88)))</f>
        <v>0</v>
      </c>
      <c r="AV88" s="1">
        <f>POWER(0.925,DX88-1)*AV$7*(1+(AV$8/100))*(AV$1)*(NOT(ISBLANK(DX88)))</f>
        <v>0</v>
      </c>
      <c r="AW88" s="1">
        <f>POWER(0.925,DY88-1)*AW$7*(1+(AW$8/100))*(AW$1)*(NOT(ISBLANK(DY88)))</f>
        <v>0</v>
      </c>
      <c r="AX88" s="1">
        <f>POWER(0.925,DZ88-1)*AX$7*(1+(AX$8/100))*(AX$1)*(NOT(ISBLANK(DZ88)))</f>
        <v>0</v>
      </c>
      <c r="AY88" s="1">
        <f>POWER(0.925,EA88-1)*AY$7*(1+(AY$8/100))*(AY$1)*(NOT(ISBLANK(EA88)))</f>
        <v>0</v>
      </c>
      <c r="AZ88" s="1">
        <f>POWER(0.925,EB88-1)*AZ$7*(1+(AZ$8/100))*(AZ$1)*(NOT(ISBLANK(EB88)))</f>
        <v>0</v>
      </c>
      <c r="BA88" s="1">
        <f>POWER(0.925,EC88-1)*BA$7*(1+(BA$8/100))*(BA$1)*(NOT(ISBLANK(EC88)))</f>
        <v>0</v>
      </c>
      <c r="BB88" s="1">
        <f>POWER(0.925,ED88-1)*BB$7*(1+(BB$8/100))*(BB$1)*(NOT(ISBLANK(ED88)))</f>
        <v>0</v>
      </c>
      <c r="BC88" s="1">
        <f>POWER(0.925,EE88-1)*BC$7*(1+(BC$8/100))*(BC$1)*(NOT(ISBLANK(EE88)))</f>
        <v>0</v>
      </c>
      <c r="BD88" s="1">
        <f>POWER(0.925,EF88-1)*BD$7*(1+(BD$8/100))*(BD$1)*(NOT(ISBLANK(EF88)))</f>
        <v>0</v>
      </c>
      <c r="BE88" s="1">
        <f>POWER(0.925,EG88-1)*BE$7*(1+(BE$8/100))*(BE$1)*(NOT(ISBLANK(EG88)))</f>
        <v>0</v>
      </c>
      <c r="BF88" s="1">
        <f>POWER(0.925,EH88-1)*BF$7*(1+(BF$8/100))*(BF$1)*(NOT(ISBLANK(EH88)))</f>
        <v>0</v>
      </c>
      <c r="BG88" s="1">
        <f>POWER(0.925,EI88-1)*BG$7*(1+(BG$8/100))*(BG$1)*(NOT(ISBLANK(EI88)))</f>
        <v>0</v>
      </c>
      <c r="BH88" s="1">
        <f>POWER(0.925,EJ88-1)*BH$7*(1+(BH$8/100))*(BH$1)*(NOT(ISBLANK(EJ88)))</f>
        <v>0</v>
      </c>
      <c r="BI88" s="1">
        <f>POWER(0.925,EK88-1)*BI$7*(1+(BI$8/100))*(BI$1)*(NOT(ISBLANK(EK88)))</f>
        <v>0</v>
      </c>
      <c r="BJ88" s="1">
        <f>POWER(0.925,EL88-1)*BJ$7*(1+(BJ$8/100))*(BJ$1)*(NOT(ISBLANK(EL88)))</f>
        <v>0</v>
      </c>
      <c r="BK88" s="1">
        <f>POWER(0.925,EM88-1)*BK$7*(1+(BK$8/100))*(BK$1)*(NOT(ISBLANK(EM88)))</f>
        <v>0</v>
      </c>
      <c r="BL88" s="1">
        <f>POWER(0.925,EN88-1)*BL$7*(1+(BL$8/100))*(BL$1)*(NOT(ISBLANK(EN88)))</f>
        <v>0</v>
      </c>
      <c r="BM88" s="1">
        <f>POWER(0.925,EO88-1)*BM$7*(1+(BM$8/100))*(BM$1)*(NOT(ISBLANK(EO88)))</f>
        <v>0</v>
      </c>
      <c r="BN88" s="1">
        <f>POWER(0.925,EP88-1)*BN$7*(1+(BN$8/100))*(BN$1)*(NOT(ISBLANK(EP88)))</f>
        <v>0</v>
      </c>
      <c r="BO88" s="1">
        <f>POWER(0.925,EQ88-1)*BO$7*(1+(BO$8/100))*(BO$1)*(NOT(ISBLANK(EQ88)))</f>
        <v>0</v>
      </c>
      <c r="BP88" s="1">
        <f>POWER(0.925,ER88-1)*BP$7*(1+(BP$8/100))*(BP$1)*(NOT(ISBLANK(ER88)))</f>
        <v>0</v>
      </c>
      <c r="BQ88" s="1">
        <f>POWER(0.925,ES88-1)*BQ$7*(1+(BQ$8/100))*(BQ$1)*(NOT(ISBLANK(ES88)))</f>
        <v>0</v>
      </c>
      <c r="BR88" s="1">
        <f>POWER(0.925,ET88-1)*BR$7*(1+(BR$8/100))*(BR$1)*(NOT(ISBLANK(ET88)))</f>
        <v>0</v>
      </c>
      <c r="BS88" s="1">
        <f>POWER(0.925,EU88-1)*BS$7*(1+(BS$8/100))*(BS$1)*(NOT(ISBLANK(EU88)))</f>
        <v>0</v>
      </c>
      <c r="BT88" s="1">
        <f>POWER(0.925,EV88-1)*BT$7*(1+(BT$8/100))*(BT$1)*(NOT(ISBLANK(EV88)))</f>
        <v>0</v>
      </c>
      <c r="BU88" s="1">
        <f>POWER(0.925,EW88-1)*BU$7*(1+(BU$8/100))*(BU$1)*(NOT(ISBLANK(EW88)))</f>
        <v>0</v>
      </c>
      <c r="BV88" s="1">
        <f>POWER(0.925,EX88-1)*BV$7*(1+(BV$8/100))*(BV$1)*(NOT(ISBLANK(EX88)))</f>
        <v>0</v>
      </c>
      <c r="BW88" s="1">
        <f>POWER(0.925,EY88-1)*BW$7*(1+(BW$8/100))*(BW$1)*(NOT(ISBLANK(EY88)))</f>
        <v>0</v>
      </c>
      <c r="BX88" s="1">
        <f>POWER(0.925,EZ88-1)*BX$7*(1+(BX$8/100))*(BX$1)*(NOT(ISBLANK(EZ88)))</f>
        <v>0</v>
      </c>
      <c r="BY88" s="1">
        <f>POWER(0.925,FA88-1)*BY$7*(1+(BY$8/100))*(BY$1)*(NOT(ISBLANK(FA88)))</f>
        <v>0</v>
      </c>
      <c r="BZ88" s="1">
        <f>POWER(0.925,FB88-1)*BZ$7*(1+(BZ$8/100))*(BZ$1)*(NOT(ISBLANK(FB88)))</f>
        <v>0</v>
      </c>
      <c r="CA88" s="1">
        <f>POWER(0.925,FC88-1)*CA$7*(1+(CA$8/100))*(CA$1)*(NOT(ISBLANK(FC88)))</f>
        <v>0</v>
      </c>
      <c r="CB88" s="1">
        <f>POWER(0.925,FD88-1)*CB$7*(1+(CB$8/100))*(CB$1)*(NOT(ISBLANK(FD88)))</f>
        <v>0</v>
      </c>
      <c r="CC88" s="1">
        <f>POWER(0.925,FE88-1)*CC$7*(1+(CC$8/100))*(CC$1)*(NOT(ISBLANK(FE88)))</f>
        <v>0</v>
      </c>
      <c r="CD88" s="1">
        <f>POWER(0.925,FF88-1)*CD$7*(1+(CD$8/100))*(CD$1)*(NOT(ISBLANK(FF88)))</f>
        <v>0</v>
      </c>
      <c r="CE88" s="1">
        <f>POWER(0.925,FG88-1)*CE$7*(1+(CE$8/100))*(CE$1)*(NOT(ISBLANK(FG88)))</f>
        <v>0</v>
      </c>
      <c r="CF88" s="1">
        <f>POWER(0.925,FH88-1)*CF$7*(1+(CF$8/100))*(CF$1)*(NOT(ISBLANK(FH88)))</f>
        <v>0</v>
      </c>
      <c r="CG88" s="1">
        <f>POWER(0.925,FI88-1)*CG$7*(1+(CG$8/100))*(CG$1)*(NOT(ISBLANK(FI88)))</f>
        <v>0</v>
      </c>
      <c r="CH88" s="1">
        <f>POWER(0.925,FJ88-1)*CH$7*(1+(CH$8/100))*(CH$1)*(NOT(ISBLANK(FJ88)))</f>
        <v>0</v>
      </c>
      <c r="CI88" s="1">
        <f>POWER(0.925,FK88-1)*CI$7*(1+(CI$8/100))*(CI$1)*(NOT(ISBLANK(FK88)))</f>
        <v>0</v>
      </c>
      <c r="CJ88" s="1">
        <f>POWER(0.925,FL88-1)*CJ$7*(1+(CJ$8/100))*(CJ$1)*(NOT(ISBLANK(FL88)))</f>
        <v>0</v>
      </c>
      <c r="CK88" s="1">
        <f>POWER(0.925,FM88-1)*CK$7*(1+(CK$8/100))*(CK$1)*(NOT(ISBLANK(FM88)))</f>
        <v>0</v>
      </c>
      <c r="CL88" s="1">
        <f>POWER(0.925,FN88-1)*CL$7*(1+(CL$8/100))*(CL$1)*(NOT(ISBLANK(FN88)))</f>
        <v>0</v>
      </c>
      <c r="CM88" s="1">
        <f>POWER(0.925,FO88-1)*CM$7*(1+(CM$8/100))*(CM$1)*(NOT(ISBLANK(FO88)))</f>
        <v>0</v>
      </c>
      <c r="CN88" s="1">
        <f>POWER(0.925,FP88-1)*CN$7*(1+(CN$8/100))*(CN$1)*(NOT(ISBLANK(FP88)))</f>
        <v>0</v>
      </c>
      <c r="CO88" s="1">
        <f>POWER(0.925,FQ88-1)*CO$7*(1+(CO$8/100))*(CO$1)*(NOT(ISBLANK(FQ88)))</f>
        <v>0</v>
      </c>
      <c r="CP88" s="1">
        <f>POWER(0.925,FR88-1)*CP$7*(1+(CP$8/100))*(CP$1)*(NOT(ISBLANK(FR88)))</f>
        <v>0</v>
      </c>
      <c r="CQ88" s="1">
        <f>POWER(0.925,FS88-1)*CQ$7*(1+(CQ$8/100))*(CQ$1)*(NOT(ISBLANK(FS88)))</f>
        <v>0</v>
      </c>
      <c r="CR88" s="1">
        <f>POWER(0.925,FT88-1)*CR$7*(1+(CR$8/100))*(CR$1)*(NOT(ISBLANK(FT88)))</f>
        <v>0</v>
      </c>
      <c r="CS88" s="1">
        <f>POWER(0.925,FU88-1)*CS$7*(1+(CS$8/100))*(CS$1)*(NOT(ISBLANK(FU88)))</f>
        <v>0</v>
      </c>
      <c r="CT88" s="1">
        <f>POWER(0.925,FV88-1)*CT$7*(1+(CT$8/100))*(CT$1)*(NOT(ISBLANK(FV88)))</f>
        <v>0</v>
      </c>
      <c r="CU88" s="1">
        <f>POWER(0.925,FW88-1)*CU$7*(1+(CU$8/100))*(CU$1)*(NOT(ISBLANK(FW88)))</f>
        <v>0</v>
      </c>
      <c r="CV88" s="1">
        <f>POWER(0.925,FX88-1)*CV$7*(1+(CV$8/100))*(CV$1)*(NOT(ISBLANK(FX88)))</f>
        <v>0</v>
      </c>
      <c r="CW88" s="1">
        <f>POWER(0.925,FY88-1)*CW$7*(1+(CW$8/100))*(CW$1)*(NOT(ISBLANK(FY88)))</f>
        <v>0</v>
      </c>
      <c r="CX88" s="1"/>
      <c r="CY88" s="1"/>
      <c r="EO88" s="1">
        <v>12</v>
      </c>
      <c r="FB88" s="1">
        <v>8</v>
      </c>
      <c r="FC88" s="1">
        <v>3</v>
      </c>
    </row>
    <row r="89" spans="1:167">
      <c r="A89" s="1">
        <f>1+A88</f>
        <v>80</v>
      </c>
      <c r="B89" s="1" t="s">
        <v>52</v>
      </c>
      <c r="C89" s="18">
        <f>IF(H89=H88,C88,(A89))</f>
        <v>67</v>
      </c>
      <c r="D89" s="18">
        <v>1</v>
      </c>
      <c r="E89" s="2" t="str">
        <f>IF(C89&gt;D89,CONCATENATE("↓",(C89-D89)),(IF(C89=D89,"↔",CONCATENATE("↑",(D89-C89)))))</f>
        <v>↓66</v>
      </c>
      <c r="F89" s="1" t="s">
        <v>197</v>
      </c>
      <c r="G89" s="1" t="s">
        <v>14</v>
      </c>
      <c r="H89" s="8">
        <f>SUM(K89:T89)</f>
        <v>0</v>
      </c>
      <c r="I89" s="1">
        <f>COUNTIF(V89:BA89,"&gt;0")</f>
        <v>0</v>
      </c>
      <c r="J89" s="1">
        <f>COUNTIF(BB89:CW89,"&gt;0")</f>
        <v>0</v>
      </c>
      <c r="K89" s="8">
        <f>LARGE($V89:$BA89,1)</f>
        <v>0</v>
      </c>
      <c r="L89" s="8">
        <f>LARGE($V89:$BA89,2)</f>
        <v>0</v>
      </c>
      <c r="M89" s="8">
        <f>LARGE($V89:$BA89,3)</f>
        <v>0</v>
      </c>
      <c r="N89" s="8">
        <f>LARGE($V89:$BA89,4)</f>
        <v>0</v>
      </c>
      <c r="O89" s="8">
        <f>LARGE($V89:$BA89,5)</f>
        <v>0</v>
      </c>
      <c r="P89" s="8">
        <f>LARGE($BB89:$CW89,1)</f>
        <v>0</v>
      </c>
      <c r="Q89" s="8">
        <f>LARGE($BB89:$CW89,2)</f>
        <v>0</v>
      </c>
      <c r="R89" s="8">
        <f>LARGE($BB89:$CW89,3)</f>
        <v>0</v>
      </c>
      <c r="S89" s="8">
        <f>LARGE($BB89:$CW89,4)</f>
        <v>0</v>
      </c>
      <c r="T89" s="8">
        <f>LARGE($BB89:$CW89,5)</f>
        <v>0</v>
      </c>
      <c r="V89" s="1">
        <f>POWER(0.925,CX89-1)*V$7*(1+(V$8/100))*(V$1)*(NOT(ISBLANK(CX89)))</f>
        <v>0</v>
      </c>
      <c r="W89" s="1">
        <f>POWER(0.925,CY89-1)*W$7*(1+(W$8/100))*(W$1)*(NOT(ISBLANK(CY89)))</f>
        <v>0</v>
      </c>
      <c r="X89" s="1">
        <f>POWER(0.925,CZ89-1)*X$7*(1+(X$8/100))*(X$1)*(NOT(ISBLANK(CZ89)))</f>
        <v>0</v>
      </c>
      <c r="Y89" s="1">
        <f>POWER(0.925,DA89-1)*Y$7*(1+(Y$8/100))*(Y$1)*(NOT(ISBLANK(DA89)))</f>
        <v>0</v>
      </c>
      <c r="Z89" s="1">
        <f>POWER(0.925,DB89-1)*Z$7*(1+(Z$8/100))*(Z$1)*(NOT(ISBLANK(DB89)))</f>
        <v>0</v>
      </c>
      <c r="AA89" s="1">
        <f>POWER(0.925,DC89-1)*AA$7*(1+(AA$8/100))*(AA$1)*(NOT(ISBLANK(DC89)))</f>
        <v>0</v>
      </c>
      <c r="AB89" s="1">
        <f>POWER(0.925,DD89-1)*AB$7*(1+(AB$8/100))*(AB$1)*(NOT(ISBLANK(DD89)))</f>
        <v>0</v>
      </c>
      <c r="AC89" s="1">
        <f>POWER(0.925,DE89-1)*AC$7*(1+(AC$8/100))*(AC$1)*(NOT(ISBLANK(DE89)))</f>
        <v>0</v>
      </c>
      <c r="AD89" s="1">
        <f>POWER(0.925,DF89-1)*AD$7*(1+(AD$8/100))*(AD$1)*(NOT(ISBLANK(DF89)))</f>
        <v>0</v>
      </c>
      <c r="AE89" s="1">
        <f>POWER(0.925,DG89-1)*AE$7*(1+(AE$8/100))*(AE$1)*(NOT(ISBLANK(DG89)))</f>
        <v>0</v>
      </c>
      <c r="AF89" s="1">
        <f>POWER(0.925,DH89-1)*AF$7*(1+(AF$8/100))*(AF$1)*(NOT(ISBLANK(DH89)))</f>
        <v>0</v>
      </c>
      <c r="AG89" s="1">
        <f>POWER(0.925,DI89-1)*AG$7*(1+(AG$8/100))*(AG$1)*(NOT(ISBLANK(DI89)))</f>
        <v>0</v>
      </c>
      <c r="AH89" s="1">
        <f>POWER(0.925,DJ89-1)*AH$7*(1+(AH$8/100))*(AH$1)*(NOT(ISBLANK(DJ89)))</f>
        <v>0</v>
      </c>
      <c r="AI89" s="1">
        <f>POWER(0.925,DK89-1)*AI$7*(1+(AI$8/100))*(AI$1)*(NOT(ISBLANK(DK89)))</f>
        <v>0</v>
      </c>
      <c r="AJ89" s="1">
        <f>POWER(0.925,DL89-1)*AJ$7*(1+(AJ$8/100))*(AJ$1)*(NOT(ISBLANK(DL89)))</f>
        <v>0</v>
      </c>
      <c r="AK89" s="1">
        <f>POWER(0.925,DM89-1)*AK$7*(1+(AK$8/100))*(AK$1)*(NOT(ISBLANK(DM89)))</f>
        <v>0</v>
      </c>
      <c r="AL89" s="1">
        <f>POWER(0.925,DN89-1)*AL$7*(1+(AL$8/100))*(AL$1)*(NOT(ISBLANK(DN89)))</f>
        <v>0</v>
      </c>
      <c r="AM89" s="1">
        <f>POWER(0.925,DO89-1)*AM$7*(1+(AM$8/100))*(AM$1)*(NOT(ISBLANK(DO89)))</f>
        <v>0</v>
      </c>
      <c r="AN89" s="1">
        <f>POWER(0.925,DP89-1)*AN$7*(1+(AN$8/100))*(AN$1)*(NOT(ISBLANK(DP89)))</f>
        <v>0</v>
      </c>
      <c r="AO89" s="1">
        <f>POWER(0.925,DQ89-1)*AO$7*(1+(AO$8/100))*(AO$1)*(NOT(ISBLANK(DQ89)))</f>
        <v>0</v>
      </c>
      <c r="AP89" s="1">
        <f>POWER(0.925,DR89-1)*AP$7*(1+(AP$8/100))*(AP$1)*(NOT(ISBLANK(DR89)))</f>
        <v>0</v>
      </c>
      <c r="AQ89" s="1">
        <f>POWER(0.925,DS89-1)*AQ$7*(1+(AQ$8/100))*(AQ$1)*(NOT(ISBLANK(DS89)))</f>
        <v>0</v>
      </c>
      <c r="AR89" s="1">
        <f>POWER(0.925,DT89-1)*AR$7*(1+(AR$8/100))*(AR$1)*(NOT(ISBLANK(DT89)))</f>
        <v>0</v>
      </c>
      <c r="AS89" s="1">
        <f>POWER(0.925,DU89-1)*AS$7*(1+(AS$8/100))*(AS$1)*(NOT(ISBLANK(DU89)))</f>
        <v>0</v>
      </c>
      <c r="AT89" s="1">
        <f>POWER(0.925,DV89-1)*AT$7*(1+(AT$8/100))*(AT$1)*(NOT(ISBLANK(DV89)))</f>
        <v>0</v>
      </c>
      <c r="AU89" s="1">
        <f>POWER(0.925,DW89-1)*AU$7*(1+(AU$8/100))*(AU$1)*(NOT(ISBLANK(DW89)))</f>
        <v>0</v>
      </c>
      <c r="AV89" s="1">
        <f>POWER(0.925,DX89-1)*AV$7*(1+(AV$8/100))*(AV$1)*(NOT(ISBLANK(DX89)))</f>
        <v>0</v>
      </c>
      <c r="AW89" s="1">
        <f>POWER(0.925,DY89-1)*AW$7*(1+(AW$8/100))*(AW$1)*(NOT(ISBLANK(DY89)))</f>
        <v>0</v>
      </c>
      <c r="AX89" s="1">
        <f>POWER(0.925,DZ89-1)*AX$7*(1+(AX$8/100))*(AX$1)*(NOT(ISBLANK(DZ89)))</f>
        <v>0</v>
      </c>
      <c r="AY89" s="1">
        <f>POWER(0.925,EA89-1)*AY$7*(1+(AY$8/100))*(AY$1)*(NOT(ISBLANK(EA89)))</f>
        <v>0</v>
      </c>
      <c r="AZ89" s="1">
        <f>POWER(0.925,EB89-1)*AZ$7*(1+(AZ$8/100))*(AZ$1)*(NOT(ISBLANK(EB89)))</f>
        <v>0</v>
      </c>
      <c r="BA89" s="1">
        <f>POWER(0.925,EC89-1)*BA$7*(1+(BA$8/100))*(BA$1)*(NOT(ISBLANK(EC89)))</f>
        <v>0</v>
      </c>
      <c r="BB89" s="1">
        <f>POWER(0.925,ED89-1)*BB$7*(1+(BB$8/100))*(BB$1)*(NOT(ISBLANK(ED89)))</f>
        <v>0</v>
      </c>
      <c r="BC89" s="1">
        <f>POWER(0.925,EE89-1)*BC$7*(1+(BC$8/100))*(BC$1)*(NOT(ISBLANK(EE89)))</f>
        <v>0</v>
      </c>
      <c r="BD89" s="1">
        <f>POWER(0.925,EF89-1)*BD$7*(1+(BD$8/100))*(BD$1)*(NOT(ISBLANK(EF89)))</f>
        <v>0</v>
      </c>
      <c r="BE89" s="1">
        <f>POWER(0.925,EG89-1)*BE$7*(1+(BE$8/100))*(BE$1)*(NOT(ISBLANK(EG89)))</f>
        <v>0</v>
      </c>
      <c r="BF89" s="1">
        <f>POWER(0.925,EH89-1)*BF$7*(1+(BF$8/100))*(BF$1)*(NOT(ISBLANK(EH89)))</f>
        <v>0</v>
      </c>
      <c r="BG89" s="1">
        <f>POWER(0.925,EI89-1)*BG$7*(1+(BG$8/100))*(BG$1)*(NOT(ISBLANK(EI89)))</f>
        <v>0</v>
      </c>
      <c r="BH89" s="1">
        <f>POWER(0.925,EJ89-1)*BH$7*(1+(BH$8/100))*(BH$1)*(NOT(ISBLANK(EJ89)))</f>
        <v>0</v>
      </c>
      <c r="BI89" s="1">
        <f>POWER(0.925,EK89-1)*BI$7*(1+(BI$8/100))*(BI$1)*(NOT(ISBLANK(EK89)))</f>
        <v>0</v>
      </c>
      <c r="BJ89" s="1">
        <f>POWER(0.925,EL89-1)*BJ$7*(1+(BJ$8/100))*(BJ$1)*(NOT(ISBLANK(EL89)))</f>
        <v>0</v>
      </c>
      <c r="BK89" s="1">
        <f>POWER(0.925,EM89-1)*BK$7*(1+(BK$8/100))*(BK$1)*(NOT(ISBLANK(EM89)))</f>
        <v>0</v>
      </c>
      <c r="BL89" s="1">
        <f>POWER(0.925,EN89-1)*BL$7*(1+(BL$8/100))*(BL$1)*(NOT(ISBLANK(EN89)))</f>
        <v>0</v>
      </c>
      <c r="BM89" s="1">
        <f>POWER(0.925,EO89-1)*BM$7*(1+(BM$8/100))*(BM$1)*(NOT(ISBLANK(EO89)))</f>
        <v>0</v>
      </c>
      <c r="BN89" s="1">
        <f>POWER(0.925,EP89-1)*BN$7*(1+(BN$8/100))*(BN$1)*(NOT(ISBLANK(EP89)))</f>
        <v>0</v>
      </c>
      <c r="BO89" s="1">
        <f>POWER(0.925,EQ89-1)*BO$7*(1+(BO$8/100))*(BO$1)*(NOT(ISBLANK(EQ89)))</f>
        <v>0</v>
      </c>
      <c r="BP89" s="1">
        <f>POWER(0.925,ER89-1)*BP$7*(1+(BP$8/100))*(BP$1)*(NOT(ISBLANK(ER89)))</f>
        <v>0</v>
      </c>
      <c r="BQ89" s="1">
        <f>POWER(0.925,ES89-1)*BQ$7*(1+(BQ$8/100))*(BQ$1)*(NOT(ISBLANK(ES89)))</f>
        <v>0</v>
      </c>
      <c r="BR89" s="1">
        <f>POWER(0.925,ET89-1)*BR$7*(1+(BR$8/100))*(BR$1)*(NOT(ISBLANK(ET89)))</f>
        <v>0</v>
      </c>
      <c r="BS89" s="1">
        <f>POWER(0.925,EU89-1)*BS$7*(1+(BS$8/100))*(BS$1)*(NOT(ISBLANK(EU89)))</f>
        <v>0</v>
      </c>
      <c r="BT89" s="1">
        <f>POWER(0.925,EV89-1)*BT$7*(1+(BT$8/100))*(BT$1)*(NOT(ISBLANK(EV89)))</f>
        <v>0</v>
      </c>
      <c r="BU89" s="1">
        <f>POWER(0.925,EW89-1)*BU$7*(1+(BU$8/100))*(BU$1)*(NOT(ISBLANK(EW89)))</f>
        <v>0</v>
      </c>
      <c r="BV89" s="1">
        <f>POWER(0.925,EX89-1)*BV$7*(1+(BV$8/100))*(BV$1)*(NOT(ISBLANK(EX89)))</f>
        <v>0</v>
      </c>
      <c r="BW89" s="1">
        <f>POWER(0.925,EY89-1)*BW$7*(1+(BW$8/100))*(BW$1)*(NOT(ISBLANK(EY89)))</f>
        <v>0</v>
      </c>
      <c r="BX89" s="1">
        <f>POWER(0.925,EZ89-1)*BX$7*(1+(BX$8/100))*(BX$1)*(NOT(ISBLANK(EZ89)))</f>
        <v>0</v>
      </c>
      <c r="BY89" s="1">
        <f>POWER(0.925,FA89-1)*BY$7*(1+(BY$8/100))*(BY$1)*(NOT(ISBLANK(FA89)))</f>
        <v>0</v>
      </c>
      <c r="BZ89" s="1">
        <f>POWER(0.925,FB89-1)*BZ$7*(1+(BZ$8/100))*(BZ$1)*(NOT(ISBLANK(FB89)))</f>
        <v>0</v>
      </c>
      <c r="CA89" s="1">
        <f>POWER(0.925,FC89-1)*CA$7*(1+(CA$8/100))*(CA$1)*(NOT(ISBLANK(FC89)))</f>
        <v>0</v>
      </c>
      <c r="CB89" s="1">
        <f>POWER(0.925,FD89-1)*CB$7*(1+(CB$8/100))*(CB$1)*(NOT(ISBLANK(FD89)))</f>
        <v>0</v>
      </c>
      <c r="CC89" s="1">
        <f>POWER(0.925,FE89-1)*CC$7*(1+(CC$8/100))*(CC$1)*(NOT(ISBLANK(FE89)))</f>
        <v>0</v>
      </c>
      <c r="CD89" s="1">
        <f>POWER(0.925,FF89-1)*CD$7*(1+(CD$8/100))*(CD$1)*(NOT(ISBLANK(FF89)))</f>
        <v>0</v>
      </c>
      <c r="CE89" s="1">
        <f>POWER(0.925,FG89-1)*CE$7*(1+(CE$8/100))*(CE$1)*(NOT(ISBLANK(FG89)))</f>
        <v>0</v>
      </c>
      <c r="CF89" s="1">
        <f>POWER(0.925,FH89-1)*CF$7*(1+(CF$8/100))*(CF$1)*(NOT(ISBLANK(FH89)))</f>
        <v>0</v>
      </c>
      <c r="CG89" s="1">
        <f>POWER(0.925,FI89-1)*CG$7*(1+(CG$8/100))*(CG$1)*(NOT(ISBLANK(FI89)))</f>
        <v>0</v>
      </c>
      <c r="CH89" s="1">
        <f>POWER(0.925,FJ89-1)*CH$7*(1+(CH$8/100))*(CH$1)*(NOT(ISBLANK(FJ89)))</f>
        <v>0</v>
      </c>
      <c r="CI89" s="1">
        <f>POWER(0.925,FK89-1)*CI$7*(1+(CI$8/100))*(CI$1)*(NOT(ISBLANK(FK89)))</f>
        <v>0</v>
      </c>
      <c r="CJ89" s="1">
        <f>POWER(0.925,FL89-1)*CJ$7*(1+(CJ$8/100))*(CJ$1)*(NOT(ISBLANK(FL89)))</f>
        <v>0</v>
      </c>
      <c r="CK89" s="1">
        <f>POWER(0.925,FM89-1)*CK$7*(1+(CK$8/100))*(CK$1)*(NOT(ISBLANK(FM89)))</f>
        <v>0</v>
      </c>
      <c r="CL89" s="1">
        <f>POWER(0.925,FN89-1)*CL$7*(1+(CL$8/100))*(CL$1)*(NOT(ISBLANK(FN89)))</f>
        <v>0</v>
      </c>
      <c r="CM89" s="1">
        <f>POWER(0.925,FO89-1)*CM$7*(1+(CM$8/100))*(CM$1)*(NOT(ISBLANK(FO89)))</f>
        <v>0</v>
      </c>
      <c r="CN89" s="1">
        <f>POWER(0.925,FP89-1)*CN$7*(1+(CN$8/100))*(CN$1)*(NOT(ISBLANK(FP89)))</f>
        <v>0</v>
      </c>
      <c r="CO89" s="1">
        <f>POWER(0.925,FQ89-1)*CO$7*(1+(CO$8/100))*(CO$1)*(NOT(ISBLANK(FQ89)))</f>
        <v>0</v>
      </c>
      <c r="CP89" s="1">
        <f>POWER(0.925,FR89-1)*CP$7*(1+(CP$8/100))*(CP$1)*(NOT(ISBLANK(FR89)))</f>
        <v>0</v>
      </c>
      <c r="CQ89" s="1">
        <f>POWER(0.925,FS89-1)*CQ$7*(1+(CQ$8/100))*(CQ$1)*(NOT(ISBLANK(FS89)))</f>
        <v>0</v>
      </c>
      <c r="CR89" s="1">
        <f>POWER(0.925,FT89-1)*CR$7*(1+(CR$8/100))*(CR$1)*(NOT(ISBLANK(FT89)))</f>
        <v>0</v>
      </c>
      <c r="CS89" s="1">
        <f>POWER(0.925,FU89-1)*CS$7*(1+(CS$8/100))*(CS$1)*(NOT(ISBLANK(FU89)))</f>
        <v>0</v>
      </c>
      <c r="CT89" s="1">
        <f>POWER(0.925,FV89-1)*CT$7*(1+(CT$8/100))*(CT$1)*(NOT(ISBLANK(FV89)))</f>
        <v>0</v>
      </c>
      <c r="CU89" s="1">
        <f>POWER(0.925,FW89-1)*CU$7*(1+(CU$8/100))*(CU$1)*(NOT(ISBLANK(FW89)))</f>
        <v>0</v>
      </c>
      <c r="CV89" s="1">
        <f>POWER(0.925,FX89-1)*CV$7*(1+(CV$8/100))*(CV$1)*(NOT(ISBLANK(FX89)))</f>
        <v>0</v>
      </c>
      <c r="CW89" s="1">
        <f>POWER(0.925,FY89-1)*CW$7*(1+(CW$8/100))*(CW$1)*(NOT(ISBLANK(FY89)))</f>
        <v>0</v>
      </c>
      <c r="CX89" s="1"/>
      <c r="CY89" s="1"/>
      <c r="EN89" s="1">
        <v>10</v>
      </c>
    </row>
    <row r="90" spans="1:167">
      <c r="A90" s="1">
        <f>1+A89</f>
        <v>81</v>
      </c>
      <c r="B90" s="1" t="s">
        <v>52</v>
      </c>
      <c r="C90" s="18">
        <f>IF(H90=H89,C89,(A90))</f>
        <v>67</v>
      </c>
      <c r="D90" s="18">
        <v>1</v>
      </c>
      <c r="E90" s="2" t="str">
        <f>IF(C90&gt;D90,CONCATENATE("↓",(C90-D90)),(IF(C90=D90,"↔",CONCATENATE("↑",(D90-C90)))))</f>
        <v>↓66</v>
      </c>
      <c r="H90" s="8">
        <f>SUM(K90:T90)</f>
        <v>0</v>
      </c>
      <c r="I90" s="1">
        <f>COUNTIF(V90:BA90,"&gt;0")</f>
        <v>0</v>
      </c>
      <c r="J90" s="1">
        <f>COUNTIF(BB90:CW90,"&gt;0")</f>
        <v>0</v>
      </c>
      <c r="K90" s="8">
        <f>LARGE($V90:$BA90,1)</f>
        <v>0</v>
      </c>
      <c r="L90" s="8">
        <f>LARGE($V90:$BA90,2)</f>
        <v>0</v>
      </c>
      <c r="M90" s="8">
        <f>LARGE($V90:$BA90,3)</f>
        <v>0</v>
      </c>
      <c r="N90" s="8">
        <f>LARGE($V90:$BA90,4)</f>
        <v>0</v>
      </c>
      <c r="O90" s="8">
        <f>LARGE($V90:$BA90,5)</f>
        <v>0</v>
      </c>
      <c r="P90" s="8">
        <f>LARGE($BB90:$CW90,1)</f>
        <v>0</v>
      </c>
      <c r="Q90" s="8">
        <f>LARGE($BB90:$CW90,2)</f>
        <v>0</v>
      </c>
      <c r="R90" s="8">
        <f>LARGE($BB90:$CW90,3)</f>
        <v>0</v>
      </c>
      <c r="S90" s="8">
        <f>LARGE($BB90:$CW90,4)</f>
        <v>0</v>
      </c>
      <c r="T90" s="8">
        <f>LARGE($BB90:$CW90,5)</f>
        <v>0</v>
      </c>
      <c r="V90" s="1">
        <f>POWER(0.925,CX90-1)*V$7*(1+(V$8/100))*(V$1)*(NOT(ISBLANK(CX90)))</f>
        <v>0</v>
      </c>
      <c r="W90" s="1">
        <f>POWER(0.925,CY90-1)*W$7*(1+(W$8/100))*(W$1)*(NOT(ISBLANK(CY90)))</f>
        <v>0</v>
      </c>
      <c r="X90" s="1">
        <f>POWER(0.925,CZ90-1)*X$7*(1+(X$8/100))*(X$1)*(NOT(ISBLANK(CZ90)))</f>
        <v>0</v>
      </c>
      <c r="Y90" s="1">
        <f>POWER(0.925,DA90-1)*Y$7*(1+(Y$8/100))*(Y$1)*(NOT(ISBLANK(DA90)))</f>
        <v>0</v>
      </c>
      <c r="Z90" s="1">
        <f>POWER(0.925,DB90-1)*Z$7*(1+(Z$8/100))*(Z$1)*(NOT(ISBLANK(DB90)))</f>
        <v>0</v>
      </c>
      <c r="AA90" s="1">
        <f>POWER(0.925,DC90-1)*AA$7*(1+(AA$8/100))*(AA$1)*(NOT(ISBLANK(DC90)))</f>
        <v>0</v>
      </c>
      <c r="AB90" s="1">
        <f>POWER(0.925,DD90-1)*AB$7*(1+(AB$8/100))*(AB$1)*(NOT(ISBLANK(DD90)))</f>
        <v>0</v>
      </c>
      <c r="AC90" s="1">
        <f>POWER(0.925,DE90-1)*AC$7*(1+(AC$8/100))*(AC$1)*(NOT(ISBLANK(DE90)))</f>
        <v>0</v>
      </c>
      <c r="AD90" s="1">
        <f>POWER(0.925,DF90-1)*AD$7*(1+(AD$8/100))*(AD$1)*(NOT(ISBLANK(DF90)))</f>
        <v>0</v>
      </c>
      <c r="AE90" s="1">
        <f>POWER(0.925,DG90-1)*AE$7*(1+(AE$8/100))*(AE$1)*(NOT(ISBLANK(DG90)))</f>
        <v>0</v>
      </c>
      <c r="AF90" s="1">
        <f>POWER(0.925,DH90-1)*AF$7*(1+(AF$8/100))*(AF$1)*(NOT(ISBLANK(DH90)))</f>
        <v>0</v>
      </c>
      <c r="AG90" s="1">
        <f>POWER(0.925,DI90-1)*AG$7*(1+(AG$8/100))*(AG$1)*(NOT(ISBLANK(DI90)))</f>
        <v>0</v>
      </c>
      <c r="AH90" s="1">
        <f>POWER(0.925,DJ90-1)*AH$7*(1+(AH$8/100))*(AH$1)*(NOT(ISBLANK(DJ90)))</f>
        <v>0</v>
      </c>
      <c r="AI90" s="1">
        <f>POWER(0.925,DK90-1)*AI$7*(1+(AI$8/100))*(AI$1)*(NOT(ISBLANK(DK90)))</f>
        <v>0</v>
      </c>
      <c r="AJ90" s="1">
        <f>POWER(0.925,DL90-1)*AJ$7*(1+(AJ$8/100))*(AJ$1)*(NOT(ISBLANK(DL90)))</f>
        <v>0</v>
      </c>
      <c r="AK90" s="1">
        <f>POWER(0.925,DM90-1)*AK$7*(1+(AK$8/100))*(AK$1)*(NOT(ISBLANK(DM90)))</f>
        <v>0</v>
      </c>
      <c r="AL90" s="1">
        <f>POWER(0.925,DN90-1)*AL$7*(1+(AL$8/100))*(AL$1)*(NOT(ISBLANK(DN90)))</f>
        <v>0</v>
      </c>
      <c r="AM90" s="1">
        <f>POWER(0.925,DO90-1)*AM$7*(1+(AM$8/100))*(AM$1)*(NOT(ISBLANK(DO90)))</f>
        <v>0</v>
      </c>
      <c r="AN90" s="1">
        <f>POWER(0.925,DP90-1)*AN$7*(1+(AN$8/100))*(AN$1)*(NOT(ISBLANK(DP90)))</f>
        <v>0</v>
      </c>
      <c r="AO90" s="1">
        <f>POWER(0.925,DQ90-1)*AO$7*(1+(AO$8/100))*(AO$1)*(NOT(ISBLANK(DQ90)))</f>
        <v>0</v>
      </c>
      <c r="AP90" s="1">
        <f>POWER(0.925,DR90-1)*AP$7*(1+(AP$8/100))*(AP$1)*(NOT(ISBLANK(DR90)))</f>
        <v>0</v>
      </c>
      <c r="AQ90" s="1">
        <f>POWER(0.925,DS90-1)*AQ$7*(1+(AQ$8/100))*(AQ$1)*(NOT(ISBLANK(DS90)))</f>
        <v>0</v>
      </c>
      <c r="AR90" s="1">
        <f>POWER(0.925,DT90-1)*AR$7*(1+(AR$8/100))*(AR$1)*(NOT(ISBLANK(DT90)))</f>
        <v>0</v>
      </c>
      <c r="AS90" s="1">
        <f>POWER(0.925,DU90-1)*AS$7*(1+(AS$8/100))*(AS$1)*(NOT(ISBLANK(DU90)))</f>
        <v>0</v>
      </c>
      <c r="AT90" s="1">
        <f>POWER(0.925,DV90-1)*AT$7*(1+(AT$8/100))*(AT$1)*(NOT(ISBLANK(DV90)))</f>
        <v>0</v>
      </c>
      <c r="AU90" s="1">
        <f>POWER(0.925,DW90-1)*AU$7*(1+(AU$8/100))*(AU$1)*(NOT(ISBLANK(DW90)))</f>
        <v>0</v>
      </c>
      <c r="AV90" s="1">
        <f>POWER(0.925,DX90-1)*AV$7*(1+(AV$8/100))*(AV$1)*(NOT(ISBLANK(DX90)))</f>
        <v>0</v>
      </c>
      <c r="AW90" s="1">
        <f>POWER(0.925,DY90-1)*AW$7*(1+(AW$8/100))*(AW$1)*(NOT(ISBLANK(DY90)))</f>
        <v>0</v>
      </c>
      <c r="AX90" s="1">
        <f>POWER(0.925,DZ90-1)*AX$7*(1+(AX$8/100))*(AX$1)*(NOT(ISBLANK(DZ90)))</f>
        <v>0</v>
      </c>
      <c r="AY90" s="1">
        <f>POWER(0.925,EA90-1)*AY$7*(1+(AY$8/100))*(AY$1)*(NOT(ISBLANK(EA90)))</f>
        <v>0</v>
      </c>
      <c r="AZ90" s="1">
        <f>POWER(0.925,EB90-1)*AZ$7*(1+(AZ$8/100))*(AZ$1)*(NOT(ISBLANK(EB90)))</f>
        <v>0</v>
      </c>
      <c r="BA90" s="1">
        <f>POWER(0.925,EC90-1)*BA$7*(1+(BA$8/100))*(BA$1)*(NOT(ISBLANK(EC90)))</f>
        <v>0</v>
      </c>
      <c r="BB90" s="1">
        <f>POWER(0.925,ED90-1)*BB$7*(1+(BB$8/100))*(BB$1)*(NOT(ISBLANK(ED90)))</f>
        <v>0</v>
      </c>
      <c r="BC90" s="1">
        <f>POWER(0.925,EE90-1)*BC$7*(1+(BC$8/100))*(BC$1)*(NOT(ISBLANK(EE90)))</f>
        <v>0</v>
      </c>
      <c r="BD90" s="1">
        <f>POWER(0.925,EF90-1)*BD$7*(1+(BD$8/100))*(BD$1)*(NOT(ISBLANK(EF90)))</f>
        <v>0</v>
      </c>
      <c r="BE90" s="1">
        <f>POWER(0.925,EG90-1)*BE$7*(1+(BE$8/100))*(BE$1)*(NOT(ISBLANK(EG90)))</f>
        <v>0</v>
      </c>
      <c r="BF90" s="1">
        <f>POWER(0.925,EH90-1)*BF$7*(1+(BF$8/100))*(BF$1)*(NOT(ISBLANK(EH90)))</f>
        <v>0</v>
      </c>
      <c r="BG90" s="1">
        <f>POWER(0.925,EI90-1)*BG$7*(1+(BG$8/100))*(BG$1)*(NOT(ISBLANK(EI90)))</f>
        <v>0</v>
      </c>
      <c r="BH90" s="1">
        <f>POWER(0.925,EJ90-1)*BH$7*(1+(BH$8/100))*(BH$1)*(NOT(ISBLANK(EJ90)))</f>
        <v>0</v>
      </c>
      <c r="BI90" s="1">
        <f>POWER(0.925,EK90-1)*BI$7*(1+(BI$8/100))*(BI$1)*(NOT(ISBLANK(EK90)))</f>
        <v>0</v>
      </c>
      <c r="BJ90" s="1">
        <f>POWER(0.925,EL90-1)*BJ$7*(1+(BJ$8/100))*(BJ$1)*(NOT(ISBLANK(EL90)))</f>
        <v>0</v>
      </c>
      <c r="BK90" s="1">
        <f>POWER(0.925,EM90-1)*BK$7*(1+(BK$8/100))*(BK$1)*(NOT(ISBLANK(EM90)))</f>
        <v>0</v>
      </c>
      <c r="BL90" s="1">
        <f>POWER(0.925,EN90-1)*BL$7*(1+(BL$8/100))*(BL$1)*(NOT(ISBLANK(EN90)))</f>
        <v>0</v>
      </c>
      <c r="BM90" s="1">
        <f>POWER(0.925,EO90-1)*BM$7*(1+(BM$8/100))*(BM$1)*(NOT(ISBLANK(EO90)))</f>
        <v>0</v>
      </c>
      <c r="BN90" s="1">
        <f>POWER(0.925,EP90-1)*BN$7*(1+(BN$8/100))*(BN$1)*(NOT(ISBLANK(EP90)))</f>
        <v>0</v>
      </c>
      <c r="BO90" s="1">
        <f>POWER(0.925,EQ90-1)*BO$7*(1+(BO$8/100))*(BO$1)*(NOT(ISBLANK(EQ90)))</f>
        <v>0</v>
      </c>
      <c r="BP90" s="1">
        <f>POWER(0.925,ER90-1)*BP$7*(1+(BP$8/100))*(BP$1)*(NOT(ISBLANK(ER90)))</f>
        <v>0</v>
      </c>
      <c r="BQ90" s="1">
        <f>POWER(0.925,ES90-1)*BQ$7*(1+(BQ$8/100))*(BQ$1)*(NOT(ISBLANK(ES90)))</f>
        <v>0</v>
      </c>
      <c r="BR90" s="1">
        <f>POWER(0.925,ET90-1)*BR$7*(1+(BR$8/100))*(BR$1)*(NOT(ISBLANK(ET90)))</f>
        <v>0</v>
      </c>
      <c r="BS90" s="1">
        <f>POWER(0.925,EU90-1)*BS$7*(1+(BS$8/100))*(BS$1)*(NOT(ISBLANK(EU90)))</f>
        <v>0</v>
      </c>
      <c r="BT90" s="1">
        <f>POWER(0.925,EV90-1)*BT$7*(1+(BT$8/100))*(BT$1)*(NOT(ISBLANK(EV90)))</f>
        <v>0</v>
      </c>
      <c r="BU90" s="1">
        <f>POWER(0.925,EW90-1)*BU$7*(1+(BU$8/100))*(BU$1)*(NOT(ISBLANK(EW90)))</f>
        <v>0</v>
      </c>
      <c r="BV90" s="1">
        <f>POWER(0.925,EX90-1)*BV$7*(1+(BV$8/100))*(BV$1)*(NOT(ISBLANK(EX90)))</f>
        <v>0</v>
      </c>
      <c r="BW90" s="1">
        <f>POWER(0.925,EY90-1)*BW$7*(1+(BW$8/100))*(BW$1)*(NOT(ISBLANK(EY90)))</f>
        <v>0</v>
      </c>
      <c r="BX90" s="1">
        <f>POWER(0.925,EZ90-1)*BX$7*(1+(BX$8/100))*(BX$1)*(NOT(ISBLANK(EZ90)))</f>
        <v>0</v>
      </c>
      <c r="BY90" s="1">
        <f>POWER(0.925,FA90-1)*BY$7*(1+(BY$8/100))*(BY$1)*(NOT(ISBLANK(FA90)))</f>
        <v>0</v>
      </c>
      <c r="BZ90" s="1">
        <f>POWER(0.925,FB90-1)*BZ$7*(1+(BZ$8/100))*(BZ$1)*(NOT(ISBLANK(FB90)))</f>
        <v>0</v>
      </c>
      <c r="CA90" s="1">
        <f>POWER(0.925,FC90-1)*CA$7*(1+(CA$8/100))*(CA$1)*(NOT(ISBLANK(FC90)))</f>
        <v>0</v>
      </c>
      <c r="CB90" s="1">
        <f>POWER(0.925,FD90-1)*CB$7*(1+(CB$8/100))*(CB$1)*(NOT(ISBLANK(FD90)))</f>
        <v>0</v>
      </c>
      <c r="CC90" s="1">
        <f>POWER(0.925,FE90-1)*CC$7*(1+(CC$8/100))*(CC$1)*(NOT(ISBLANK(FE90)))</f>
        <v>0</v>
      </c>
      <c r="CD90" s="1">
        <f>POWER(0.925,FF90-1)*CD$7*(1+(CD$8/100))*(CD$1)*(NOT(ISBLANK(FF90)))</f>
        <v>0</v>
      </c>
      <c r="CE90" s="1">
        <f>POWER(0.925,FG90-1)*CE$7*(1+(CE$8/100))*(CE$1)*(NOT(ISBLANK(FG90)))</f>
        <v>0</v>
      </c>
      <c r="CF90" s="1">
        <f>POWER(0.925,FH90-1)*CF$7*(1+(CF$8/100))*(CF$1)*(NOT(ISBLANK(FH90)))</f>
        <v>0</v>
      </c>
      <c r="CG90" s="1">
        <f>POWER(0.925,FI90-1)*CG$7*(1+(CG$8/100))*(CG$1)*(NOT(ISBLANK(FI90)))</f>
        <v>0</v>
      </c>
      <c r="CH90" s="1">
        <f>POWER(0.925,FJ90-1)*CH$7*(1+(CH$8/100))*(CH$1)*(NOT(ISBLANK(FJ90)))</f>
        <v>0</v>
      </c>
      <c r="CI90" s="1">
        <f>POWER(0.925,FK90-1)*CI$7*(1+(CI$8/100))*(CI$1)*(NOT(ISBLANK(FK90)))</f>
        <v>0</v>
      </c>
      <c r="CJ90" s="1">
        <f>POWER(0.925,FL90-1)*CJ$7*(1+(CJ$8/100))*(CJ$1)*(NOT(ISBLANK(FL90)))</f>
        <v>0</v>
      </c>
      <c r="CK90" s="1">
        <f>POWER(0.925,FM90-1)*CK$7*(1+(CK$8/100))*(CK$1)*(NOT(ISBLANK(FM90)))</f>
        <v>0</v>
      </c>
      <c r="CL90" s="1">
        <f>POWER(0.925,FN90-1)*CL$7*(1+(CL$8/100))*(CL$1)*(NOT(ISBLANK(FN90)))</f>
        <v>0</v>
      </c>
      <c r="CM90" s="1">
        <f>POWER(0.925,FO90-1)*CM$7*(1+(CM$8/100))*(CM$1)*(NOT(ISBLANK(FO90)))</f>
        <v>0</v>
      </c>
      <c r="CN90" s="1">
        <f>POWER(0.925,FP90-1)*CN$7*(1+(CN$8/100))*(CN$1)*(NOT(ISBLANK(FP90)))</f>
        <v>0</v>
      </c>
      <c r="CO90" s="1">
        <f>POWER(0.925,FQ90-1)*CO$7*(1+(CO$8/100))*(CO$1)*(NOT(ISBLANK(FQ90)))</f>
        <v>0</v>
      </c>
      <c r="CP90" s="1">
        <f>POWER(0.925,FR90-1)*CP$7*(1+(CP$8/100))*(CP$1)*(NOT(ISBLANK(FR90)))</f>
        <v>0</v>
      </c>
      <c r="CQ90" s="1">
        <f>POWER(0.925,FS90-1)*CQ$7*(1+(CQ$8/100))*(CQ$1)*(NOT(ISBLANK(FS90)))</f>
        <v>0</v>
      </c>
      <c r="CR90" s="1">
        <f>POWER(0.925,FT90-1)*CR$7*(1+(CR$8/100))*(CR$1)*(NOT(ISBLANK(FT90)))</f>
        <v>0</v>
      </c>
      <c r="CS90" s="1">
        <f>POWER(0.925,FU90-1)*CS$7*(1+(CS$8/100))*(CS$1)*(NOT(ISBLANK(FU90)))</f>
        <v>0</v>
      </c>
      <c r="CT90" s="1">
        <f>POWER(0.925,FV90-1)*CT$7*(1+(CT$8/100))*(CT$1)*(NOT(ISBLANK(FV90)))</f>
        <v>0</v>
      </c>
      <c r="CU90" s="1">
        <f>POWER(0.925,FW90-1)*CU$7*(1+(CU$8/100))*(CU$1)*(NOT(ISBLANK(FW90)))</f>
        <v>0</v>
      </c>
      <c r="CV90" s="1">
        <f>POWER(0.925,FX90-1)*CV$7*(1+(CV$8/100))*(CV$1)*(NOT(ISBLANK(FX90)))</f>
        <v>0</v>
      </c>
      <c r="CW90" s="1">
        <f>POWER(0.925,FY90-1)*CW$7*(1+(CW$8/100))*(CW$1)*(NOT(ISBLANK(FY90)))</f>
        <v>0</v>
      </c>
      <c r="CX90" s="1"/>
      <c r="CY90" s="1"/>
      <c r="FA90" s="1">
        <v>11</v>
      </c>
      <c r="FH90" s="1">
        <v>1</v>
      </c>
      <c r="FJ90" s="1">
        <v>2</v>
      </c>
    </row>
    <row r="91" spans="1:167">
      <c r="A91" s="1">
        <f>1+A90</f>
        <v>82</v>
      </c>
      <c r="B91" s="1" t="s">
        <v>52</v>
      </c>
      <c r="C91" s="18">
        <f>IF(H91=H90,C90,(A91))</f>
        <v>67</v>
      </c>
      <c r="D91" s="18">
        <v>1</v>
      </c>
      <c r="E91" s="2" t="str">
        <f>IF(C91&gt;D91,CONCATENATE("↓",(C91-D91)),(IF(C91=D91,"↔",CONCATENATE("↑",(D91-C91)))))</f>
        <v>↓66</v>
      </c>
      <c r="H91" s="8">
        <f>SUM(K91:T91)</f>
        <v>0</v>
      </c>
      <c r="I91" s="1">
        <f>COUNTIF(V91:BA91,"&gt;0")</f>
        <v>0</v>
      </c>
      <c r="J91" s="1">
        <f>COUNTIF(BB91:CW91,"&gt;0")</f>
        <v>0</v>
      </c>
      <c r="K91" s="8">
        <f>LARGE($V91:$BA91,1)</f>
        <v>0</v>
      </c>
      <c r="L91" s="8">
        <f>LARGE($V91:$BA91,2)</f>
        <v>0</v>
      </c>
      <c r="M91" s="8">
        <f>LARGE($V91:$BA91,3)</f>
        <v>0</v>
      </c>
      <c r="N91" s="8">
        <f>LARGE($V91:$BA91,4)</f>
        <v>0</v>
      </c>
      <c r="O91" s="8">
        <f>LARGE($V91:$BA91,5)</f>
        <v>0</v>
      </c>
      <c r="P91" s="8">
        <f>LARGE($BB91:$CW91,1)</f>
        <v>0</v>
      </c>
      <c r="Q91" s="8">
        <f>LARGE($BB91:$CW91,2)</f>
        <v>0</v>
      </c>
      <c r="R91" s="8">
        <f>LARGE($BB91:$CW91,3)</f>
        <v>0</v>
      </c>
      <c r="S91" s="8">
        <f>LARGE($BB91:$CW91,4)</f>
        <v>0</v>
      </c>
      <c r="T91" s="8">
        <f>LARGE($BB91:$CW91,5)</f>
        <v>0</v>
      </c>
      <c r="V91" s="1">
        <f>POWER(0.925,CX91-1)*V$7*(1+(V$8/100))*(V$1)*(NOT(ISBLANK(CX91)))</f>
        <v>0</v>
      </c>
      <c r="W91" s="1">
        <f>POWER(0.925,CY91-1)*W$7*(1+(W$8/100))*(W$1)*(NOT(ISBLANK(CY91)))</f>
        <v>0</v>
      </c>
      <c r="X91" s="1">
        <f>POWER(0.925,CZ91-1)*X$7*(1+(X$8/100))*(X$1)*(NOT(ISBLANK(CZ91)))</f>
        <v>0</v>
      </c>
      <c r="Y91" s="1">
        <f>POWER(0.925,DA91-1)*Y$7*(1+(Y$8/100))*(Y$1)*(NOT(ISBLANK(DA91)))</f>
        <v>0</v>
      </c>
      <c r="Z91" s="1">
        <f>POWER(0.925,DB91-1)*Z$7*(1+(Z$8/100))*(Z$1)*(NOT(ISBLANK(DB91)))</f>
        <v>0</v>
      </c>
      <c r="AA91" s="1">
        <f>POWER(0.925,DC91-1)*AA$7*(1+(AA$8/100))*(AA$1)*(NOT(ISBLANK(DC91)))</f>
        <v>0</v>
      </c>
      <c r="AB91" s="1">
        <f>POWER(0.925,DD91-1)*AB$7*(1+(AB$8/100))*(AB$1)*(NOT(ISBLANK(DD91)))</f>
        <v>0</v>
      </c>
      <c r="AC91" s="1">
        <f>POWER(0.925,DE91-1)*AC$7*(1+(AC$8/100))*(AC$1)*(NOT(ISBLANK(DE91)))</f>
        <v>0</v>
      </c>
      <c r="AD91" s="1">
        <f>POWER(0.925,DF91-1)*AD$7*(1+(AD$8/100))*(AD$1)*(NOT(ISBLANK(DF91)))</f>
        <v>0</v>
      </c>
      <c r="AE91" s="1">
        <f>POWER(0.925,DG91-1)*AE$7*(1+(AE$8/100))*(AE$1)*(NOT(ISBLANK(DG91)))</f>
        <v>0</v>
      </c>
      <c r="AF91" s="1">
        <f>POWER(0.925,DH91-1)*AF$7*(1+(AF$8/100))*(AF$1)*(NOT(ISBLANK(DH91)))</f>
        <v>0</v>
      </c>
      <c r="AG91" s="1">
        <f>POWER(0.925,DI91-1)*AG$7*(1+(AG$8/100))*(AG$1)*(NOT(ISBLANK(DI91)))</f>
        <v>0</v>
      </c>
      <c r="AH91" s="1">
        <f>POWER(0.925,DJ91-1)*AH$7*(1+(AH$8/100))*(AH$1)*(NOT(ISBLANK(DJ91)))</f>
        <v>0</v>
      </c>
      <c r="AI91" s="1">
        <f>POWER(0.925,DK91-1)*AI$7*(1+(AI$8/100))*(AI$1)*(NOT(ISBLANK(DK91)))</f>
        <v>0</v>
      </c>
      <c r="AJ91" s="1">
        <f>POWER(0.925,DL91-1)*AJ$7*(1+(AJ$8/100))*(AJ$1)*(NOT(ISBLANK(DL91)))</f>
        <v>0</v>
      </c>
      <c r="AK91" s="1">
        <f>POWER(0.925,DM91-1)*AK$7*(1+(AK$8/100))*(AK$1)*(NOT(ISBLANK(DM91)))</f>
        <v>0</v>
      </c>
      <c r="AL91" s="1">
        <f>POWER(0.925,DN91-1)*AL$7*(1+(AL$8/100))*(AL$1)*(NOT(ISBLANK(DN91)))</f>
        <v>0</v>
      </c>
      <c r="AM91" s="1">
        <f>POWER(0.925,DO91-1)*AM$7*(1+(AM$8/100))*(AM$1)*(NOT(ISBLANK(DO91)))</f>
        <v>0</v>
      </c>
      <c r="AN91" s="1">
        <f>POWER(0.925,DP91-1)*AN$7*(1+(AN$8/100))*(AN$1)*(NOT(ISBLANK(DP91)))</f>
        <v>0</v>
      </c>
      <c r="AO91" s="1">
        <f>POWER(0.925,DQ91-1)*AO$7*(1+(AO$8/100))*(AO$1)*(NOT(ISBLANK(DQ91)))</f>
        <v>0</v>
      </c>
      <c r="AP91" s="1">
        <f>POWER(0.925,DR91-1)*AP$7*(1+(AP$8/100))*(AP$1)*(NOT(ISBLANK(DR91)))</f>
        <v>0</v>
      </c>
      <c r="AQ91" s="1">
        <f>POWER(0.925,DS91-1)*AQ$7*(1+(AQ$8/100))*(AQ$1)*(NOT(ISBLANK(DS91)))</f>
        <v>0</v>
      </c>
      <c r="AR91" s="1">
        <f>POWER(0.925,DT91-1)*AR$7*(1+(AR$8/100))*(AR$1)*(NOT(ISBLANK(DT91)))</f>
        <v>0</v>
      </c>
      <c r="AS91" s="1">
        <f>POWER(0.925,DU91-1)*AS$7*(1+(AS$8/100))*(AS$1)*(NOT(ISBLANK(DU91)))</f>
        <v>0</v>
      </c>
      <c r="AT91" s="1">
        <f>POWER(0.925,DV91-1)*AT$7*(1+(AT$8/100))*(AT$1)*(NOT(ISBLANK(DV91)))</f>
        <v>0</v>
      </c>
      <c r="AU91" s="1">
        <f>POWER(0.925,DW91-1)*AU$7*(1+(AU$8/100))*(AU$1)*(NOT(ISBLANK(DW91)))</f>
        <v>0</v>
      </c>
      <c r="AV91" s="1">
        <f>POWER(0.925,DX91-1)*AV$7*(1+(AV$8/100))*(AV$1)*(NOT(ISBLANK(DX91)))</f>
        <v>0</v>
      </c>
      <c r="AW91" s="1">
        <f>POWER(0.925,DY91-1)*AW$7*(1+(AW$8/100))*(AW$1)*(NOT(ISBLANK(DY91)))</f>
        <v>0</v>
      </c>
      <c r="AX91" s="1">
        <f>POWER(0.925,DZ91-1)*AX$7*(1+(AX$8/100))*(AX$1)*(NOT(ISBLANK(DZ91)))</f>
        <v>0</v>
      </c>
      <c r="AY91" s="1">
        <f>POWER(0.925,EA91-1)*AY$7*(1+(AY$8/100))*(AY$1)*(NOT(ISBLANK(EA91)))</f>
        <v>0</v>
      </c>
      <c r="AZ91" s="1">
        <f>POWER(0.925,EB91-1)*AZ$7*(1+(AZ$8/100))*(AZ$1)*(NOT(ISBLANK(EB91)))</f>
        <v>0</v>
      </c>
      <c r="BA91" s="1">
        <f>POWER(0.925,EC91-1)*BA$7*(1+(BA$8/100))*(BA$1)*(NOT(ISBLANK(EC91)))</f>
        <v>0</v>
      </c>
      <c r="BB91" s="1">
        <f>POWER(0.925,ED91-1)*BB$7*(1+(BB$8/100))*(BB$1)*(NOT(ISBLANK(ED91)))</f>
        <v>0</v>
      </c>
      <c r="BC91" s="1">
        <f>POWER(0.925,EE91-1)*BC$7*(1+(BC$8/100))*(BC$1)*(NOT(ISBLANK(EE91)))</f>
        <v>0</v>
      </c>
      <c r="BD91" s="1">
        <f>POWER(0.925,EF91-1)*BD$7*(1+(BD$8/100))*(BD$1)*(NOT(ISBLANK(EF91)))</f>
        <v>0</v>
      </c>
      <c r="BE91" s="1">
        <f>POWER(0.925,EG91-1)*BE$7*(1+(BE$8/100))*(BE$1)*(NOT(ISBLANK(EG91)))</f>
        <v>0</v>
      </c>
      <c r="BF91" s="1">
        <f>POWER(0.925,EH91-1)*BF$7*(1+(BF$8/100))*(BF$1)*(NOT(ISBLANK(EH91)))</f>
        <v>0</v>
      </c>
      <c r="BG91" s="1">
        <f>POWER(0.925,EI91-1)*BG$7*(1+(BG$8/100))*(BG$1)*(NOT(ISBLANK(EI91)))</f>
        <v>0</v>
      </c>
      <c r="BH91" s="1">
        <f>POWER(0.925,EJ91-1)*BH$7*(1+(BH$8/100))*(BH$1)*(NOT(ISBLANK(EJ91)))</f>
        <v>0</v>
      </c>
      <c r="BI91" s="1">
        <f>POWER(0.925,EK91-1)*BI$7*(1+(BI$8/100))*(BI$1)*(NOT(ISBLANK(EK91)))</f>
        <v>0</v>
      </c>
      <c r="BJ91" s="1">
        <f>POWER(0.925,EL91-1)*BJ$7*(1+(BJ$8/100))*(BJ$1)*(NOT(ISBLANK(EL91)))</f>
        <v>0</v>
      </c>
      <c r="BK91" s="1">
        <f>POWER(0.925,EM91-1)*BK$7*(1+(BK$8/100))*(BK$1)*(NOT(ISBLANK(EM91)))</f>
        <v>0</v>
      </c>
      <c r="BL91" s="1">
        <f>POWER(0.925,EN91-1)*BL$7*(1+(BL$8/100))*(BL$1)*(NOT(ISBLANK(EN91)))</f>
        <v>0</v>
      </c>
      <c r="BM91" s="1">
        <f>POWER(0.925,EO91-1)*BM$7*(1+(BM$8/100))*(BM$1)*(NOT(ISBLANK(EO91)))</f>
        <v>0</v>
      </c>
      <c r="BN91" s="1">
        <f>POWER(0.925,EP91-1)*BN$7*(1+(BN$8/100))*(BN$1)*(NOT(ISBLANK(EP91)))</f>
        <v>0</v>
      </c>
      <c r="BO91" s="1">
        <f>POWER(0.925,EQ91-1)*BO$7*(1+(BO$8/100))*(BO$1)*(NOT(ISBLANK(EQ91)))</f>
        <v>0</v>
      </c>
      <c r="BP91" s="1">
        <f>POWER(0.925,ER91-1)*BP$7*(1+(BP$8/100))*(BP$1)*(NOT(ISBLANK(ER91)))</f>
        <v>0</v>
      </c>
      <c r="BQ91" s="1">
        <f>POWER(0.925,ES91-1)*BQ$7*(1+(BQ$8/100))*(BQ$1)*(NOT(ISBLANK(ES91)))</f>
        <v>0</v>
      </c>
      <c r="BR91" s="1">
        <f>POWER(0.925,ET91-1)*BR$7*(1+(BR$8/100))*(BR$1)*(NOT(ISBLANK(ET91)))</f>
        <v>0</v>
      </c>
      <c r="BS91" s="1">
        <f>POWER(0.925,EU91-1)*BS$7*(1+(BS$8/100))*(BS$1)*(NOT(ISBLANK(EU91)))</f>
        <v>0</v>
      </c>
      <c r="BT91" s="1">
        <f>POWER(0.925,EV91-1)*BT$7*(1+(BT$8/100))*(BT$1)*(NOT(ISBLANK(EV91)))</f>
        <v>0</v>
      </c>
      <c r="BU91" s="1">
        <f>POWER(0.925,EW91-1)*BU$7*(1+(BU$8/100))*(BU$1)*(NOT(ISBLANK(EW91)))</f>
        <v>0</v>
      </c>
      <c r="BV91" s="1">
        <f>POWER(0.925,EX91-1)*BV$7*(1+(BV$8/100))*(BV$1)*(NOT(ISBLANK(EX91)))</f>
        <v>0</v>
      </c>
      <c r="BW91" s="1">
        <f>POWER(0.925,EY91-1)*BW$7*(1+(BW$8/100))*(BW$1)*(NOT(ISBLANK(EY91)))</f>
        <v>0</v>
      </c>
      <c r="BX91" s="1">
        <f>POWER(0.925,EZ91-1)*BX$7*(1+(BX$8/100))*(BX$1)*(NOT(ISBLANK(EZ91)))</f>
        <v>0</v>
      </c>
      <c r="BY91" s="1">
        <f>POWER(0.925,FA91-1)*BY$7*(1+(BY$8/100))*(BY$1)*(NOT(ISBLANK(FA91)))</f>
        <v>0</v>
      </c>
      <c r="BZ91" s="1">
        <f>POWER(0.925,FB91-1)*BZ$7*(1+(BZ$8/100))*(BZ$1)*(NOT(ISBLANK(FB91)))</f>
        <v>0</v>
      </c>
      <c r="CA91" s="1">
        <f>POWER(0.925,FC91-1)*CA$7*(1+(CA$8/100))*(CA$1)*(NOT(ISBLANK(FC91)))</f>
        <v>0</v>
      </c>
      <c r="CB91" s="1">
        <f>POWER(0.925,FD91-1)*CB$7*(1+(CB$8/100))*(CB$1)*(NOT(ISBLANK(FD91)))</f>
        <v>0</v>
      </c>
      <c r="CC91" s="1">
        <f>POWER(0.925,FE91-1)*CC$7*(1+(CC$8/100))*(CC$1)*(NOT(ISBLANK(FE91)))</f>
        <v>0</v>
      </c>
      <c r="CD91" s="1">
        <f>POWER(0.925,FF91-1)*CD$7*(1+(CD$8/100))*(CD$1)*(NOT(ISBLANK(FF91)))</f>
        <v>0</v>
      </c>
      <c r="CE91" s="1">
        <f>POWER(0.925,FG91-1)*CE$7*(1+(CE$8/100))*(CE$1)*(NOT(ISBLANK(FG91)))</f>
        <v>0</v>
      </c>
      <c r="CF91" s="1">
        <f>POWER(0.925,FH91-1)*CF$7*(1+(CF$8/100))*(CF$1)*(NOT(ISBLANK(FH91)))</f>
        <v>0</v>
      </c>
      <c r="CG91" s="1">
        <f>POWER(0.925,FI91-1)*CG$7*(1+(CG$8/100))*(CG$1)*(NOT(ISBLANK(FI91)))</f>
        <v>0</v>
      </c>
      <c r="CH91" s="1">
        <f>POWER(0.925,FJ91-1)*CH$7*(1+(CH$8/100))*(CH$1)*(NOT(ISBLANK(FJ91)))</f>
        <v>0</v>
      </c>
      <c r="CI91" s="1">
        <f>POWER(0.925,FK91-1)*CI$7*(1+(CI$8/100))*(CI$1)*(NOT(ISBLANK(FK91)))</f>
        <v>0</v>
      </c>
      <c r="CJ91" s="1">
        <f>POWER(0.925,FL91-1)*CJ$7*(1+(CJ$8/100))*(CJ$1)*(NOT(ISBLANK(FL91)))</f>
        <v>0</v>
      </c>
      <c r="CK91" s="1">
        <f>POWER(0.925,FM91-1)*CK$7*(1+(CK$8/100))*(CK$1)*(NOT(ISBLANK(FM91)))</f>
        <v>0</v>
      </c>
      <c r="CL91" s="1">
        <f>POWER(0.925,FN91-1)*CL$7*(1+(CL$8/100))*(CL$1)*(NOT(ISBLANK(FN91)))</f>
        <v>0</v>
      </c>
      <c r="CM91" s="1">
        <f>POWER(0.925,FO91-1)*CM$7*(1+(CM$8/100))*(CM$1)*(NOT(ISBLANK(FO91)))</f>
        <v>0</v>
      </c>
      <c r="CN91" s="1">
        <f>POWER(0.925,FP91-1)*CN$7*(1+(CN$8/100))*(CN$1)*(NOT(ISBLANK(FP91)))</f>
        <v>0</v>
      </c>
      <c r="CO91" s="1">
        <f>POWER(0.925,FQ91-1)*CO$7*(1+(CO$8/100))*(CO$1)*(NOT(ISBLANK(FQ91)))</f>
        <v>0</v>
      </c>
      <c r="CP91" s="1">
        <f>POWER(0.925,FR91-1)*CP$7*(1+(CP$8/100))*(CP$1)*(NOT(ISBLANK(FR91)))</f>
        <v>0</v>
      </c>
      <c r="CQ91" s="1">
        <f>POWER(0.925,FS91-1)*CQ$7*(1+(CQ$8/100))*(CQ$1)*(NOT(ISBLANK(FS91)))</f>
        <v>0</v>
      </c>
      <c r="CR91" s="1">
        <f>POWER(0.925,FT91-1)*CR$7*(1+(CR$8/100))*(CR$1)*(NOT(ISBLANK(FT91)))</f>
        <v>0</v>
      </c>
      <c r="CS91" s="1">
        <f>POWER(0.925,FU91-1)*CS$7*(1+(CS$8/100))*(CS$1)*(NOT(ISBLANK(FU91)))</f>
        <v>0</v>
      </c>
      <c r="CT91" s="1">
        <f>POWER(0.925,FV91-1)*CT$7*(1+(CT$8/100))*(CT$1)*(NOT(ISBLANK(FV91)))</f>
        <v>0</v>
      </c>
      <c r="CU91" s="1">
        <f>POWER(0.925,FW91-1)*CU$7*(1+(CU$8/100))*(CU$1)*(NOT(ISBLANK(FW91)))</f>
        <v>0</v>
      </c>
      <c r="CV91" s="1">
        <f>POWER(0.925,FX91-1)*CV$7*(1+(CV$8/100))*(CV$1)*(NOT(ISBLANK(FX91)))</f>
        <v>0</v>
      </c>
      <c r="CW91" s="1">
        <f>POWER(0.925,FY91-1)*CW$7*(1+(CW$8/100))*(CW$1)*(NOT(ISBLANK(FY91)))</f>
        <v>0</v>
      </c>
      <c r="CX91" s="1"/>
      <c r="CY91" s="1"/>
      <c r="FA91" s="1">
        <v>16</v>
      </c>
    </row>
    <row r="92" spans="1:167">
      <c r="A92" s="1">
        <f>1+A91</f>
        <v>83</v>
      </c>
      <c r="B92" s="1" t="s">
        <v>52</v>
      </c>
      <c r="C92" s="18">
        <f>IF(H92=H91,C91,(A92))</f>
        <v>67</v>
      </c>
      <c r="D92" s="18">
        <v>1</v>
      </c>
      <c r="E92" s="2" t="str">
        <f>IF(C92&gt;D92,CONCATENATE("↓",(C92-D92)),(IF(C92=D92,"↔",CONCATENATE("↑",(D92-C92)))))</f>
        <v>↓66</v>
      </c>
      <c r="H92" s="8">
        <f>SUM(K92:T92)</f>
        <v>0</v>
      </c>
      <c r="I92" s="1">
        <f>COUNTIF(V92:BA92,"&gt;0")</f>
        <v>0</v>
      </c>
      <c r="J92" s="1">
        <f>COUNTIF(BB92:CW92,"&gt;0")</f>
        <v>0</v>
      </c>
      <c r="K92" s="8">
        <f>LARGE($V92:$BA92,1)</f>
        <v>0</v>
      </c>
      <c r="L92" s="8">
        <f>LARGE($V92:$BA92,2)</f>
        <v>0</v>
      </c>
      <c r="M92" s="8">
        <f>LARGE($V92:$BA92,3)</f>
        <v>0</v>
      </c>
      <c r="N92" s="8">
        <f>LARGE($V92:$BA92,4)</f>
        <v>0</v>
      </c>
      <c r="O92" s="8">
        <f>LARGE($V92:$BA92,5)</f>
        <v>0</v>
      </c>
      <c r="P92" s="8">
        <f>LARGE($BB92:$CW92,1)</f>
        <v>0</v>
      </c>
      <c r="Q92" s="8">
        <f>LARGE($BB92:$CW92,2)</f>
        <v>0</v>
      </c>
      <c r="R92" s="8">
        <f>LARGE($BB92:$CW92,3)</f>
        <v>0</v>
      </c>
      <c r="S92" s="8">
        <f>LARGE($BB92:$CW92,4)</f>
        <v>0</v>
      </c>
      <c r="T92" s="8">
        <f>LARGE($BB92:$CW92,5)</f>
        <v>0</v>
      </c>
      <c r="V92" s="1">
        <f>POWER(0.925,CX92-1)*V$7*(1+(V$8/100))*(V$1)*(NOT(ISBLANK(CX92)))</f>
        <v>0</v>
      </c>
      <c r="W92" s="1">
        <f>POWER(0.925,CY92-1)*W$7*(1+(W$8/100))*(W$1)*(NOT(ISBLANK(CY92)))</f>
        <v>0</v>
      </c>
      <c r="X92" s="1">
        <f>POWER(0.925,CZ92-1)*X$7*(1+(X$8/100))*(X$1)*(NOT(ISBLANK(CZ92)))</f>
        <v>0</v>
      </c>
      <c r="Y92" s="1">
        <f>POWER(0.925,DA92-1)*Y$7*(1+(Y$8/100))*(Y$1)*(NOT(ISBLANK(DA92)))</f>
        <v>0</v>
      </c>
      <c r="Z92" s="1">
        <f>POWER(0.925,DB92-1)*Z$7*(1+(Z$8/100))*(Z$1)*(NOT(ISBLANK(DB92)))</f>
        <v>0</v>
      </c>
      <c r="AA92" s="1">
        <f>POWER(0.925,DC92-1)*AA$7*(1+(AA$8/100))*(AA$1)*(NOT(ISBLANK(DC92)))</f>
        <v>0</v>
      </c>
      <c r="AB92" s="1">
        <f>POWER(0.925,DD92-1)*AB$7*(1+(AB$8/100))*(AB$1)*(NOT(ISBLANK(DD92)))</f>
        <v>0</v>
      </c>
      <c r="AC92" s="1">
        <f>POWER(0.925,DE92-1)*AC$7*(1+(AC$8/100))*(AC$1)*(NOT(ISBLANK(DE92)))</f>
        <v>0</v>
      </c>
      <c r="AD92" s="1">
        <f>POWER(0.925,DF92-1)*AD$7*(1+(AD$8/100))*(AD$1)*(NOT(ISBLANK(DF92)))</f>
        <v>0</v>
      </c>
      <c r="AE92" s="1">
        <f>POWER(0.925,DG92-1)*AE$7*(1+(AE$8/100))*(AE$1)*(NOT(ISBLANK(DG92)))</f>
        <v>0</v>
      </c>
      <c r="AF92" s="1">
        <f>POWER(0.925,DH92-1)*AF$7*(1+(AF$8/100))*(AF$1)*(NOT(ISBLANK(DH92)))</f>
        <v>0</v>
      </c>
      <c r="AG92" s="1">
        <f>POWER(0.925,DI92-1)*AG$7*(1+(AG$8/100))*(AG$1)*(NOT(ISBLANK(DI92)))</f>
        <v>0</v>
      </c>
      <c r="AH92" s="1">
        <f>POWER(0.925,DJ92-1)*AH$7*(1+(AH$8/100))*(AH$1)*(NOT(ISBLANK(DJ92)))</f>
        <v>0</v>
      </c>
      <c r="AI92" s="1">
        <f>POWER(0.925,DK92-1)*AI$7*(1+(AI$8/100))*(AI$1)*(NOT(ISBLANK(DK92)))</f>
        <v>0</v>
      </c>
      <c r="AJ92" s="1">
        <f>POWER(0.925,DL92-1)*AJ$7*(1+(AJ$8/100))*(AJ$1)*(NOT(ISBLANK(DL92)))</f>
        <v>0</v>
      </c>
      <c r="AK92" s="1">
        <f>POWER(0.925,DM92-1)*AK$7*(1+(AK$8/100))*(AK$1)*(NOT(ISBLANK(DM92)))</f>
        <v>0</v>
      </c>
      <c r="AL92" s="1">
        <f>POWER(0.925,DN92-1)*AL$7*(1+(AL$8/100))*(AL$1)*(NOT(ISBLANK(DN92)))</f>
        <v>0</v>
      </c>
      <c r="AM92" s="1">
        <f>POWER(0.925,DO92-1)*AM$7*(1+(AM$8/100))*(AM$1)*(NOT(ISBLANK(DO92)))</f>
        <v>0</v>
      </c>
      <c r="AN92" s="1">
        <f>POWER(0.925,DP92-1)*AN$7*(1+(AN$8/100))*(AN$1)*(NOT(ISBLANK(DP92)))</f>
        <v>0</v>
      </c>
      <c r="AO92" s="1">
        <f>POWER(0.925,DQ92-1)*AO$7*(1+(AO$8/100))*(AO$1)*(NOT(ISBLANK(DQ92)))</f>
        <v>0</v>
      </c>
      <c r="AP92" s="1">
        <f>POWER(0.925,DR92-1)*AP$7*(1+(AP$8/100))*(AP$1)*(NOT(ISBLANK(DR92)))</f>
        <v>0</v>
      </c>
      <c r="AQ92" s="1">
        <f>POWER(0.925,DS92-1)*AQ$7*(1+(AQ$8/100))*(AQ$1)*(NOT(ISBLANK(DS92)))</f>
        <v>0</v>
      </c>
      <c r="AR92" s="1">
        <f>POWER(0.925,DT92-1)*AR$7*(1+(AR$8/100))*(AR$1)*(NOT(ISBLANK(DT92)))</f>
        <v>0</v>
      </c>
      <c r="AS92" s="1">
        <f>POWER(0.925,DU92-1)*AS$7*(1+(AS$8/100))*(AS$1)*(NOT(ISBLANK(DU92)))</f>
        <v>0</v>
      </c>
      <c r="AT92" s="1">
        <f>POWER(0.925,DV92-1)*AT$7*(1+(AT$8/100))*(AT$1)*(NOT(ISBLANK(DV92)))</f>
        <v>0</v>
      </c>
      <c r="AU92" s="1">
        <f>POWER(0.925,DW92-1)*AU$7*(1+(AU$8/100))*(AU$1)*(NOT(ISBLANK(DW92)))</f>
        <v>0</v>
      </c>
      <c r="AV92" s="1">
        <f>POWER(0.925,DX92-1)*AV$7*(1+(AV$8/100))*(AV$1)*(NOT(ISBLANK(DX92)))</f>
        <v>0</v>
      </c>
      <c r="AW92" s="1">
        <f>POWER(0.925,DY92-1)*AW$7*(1+(AW$8/100))*(AW$1)*(NOT(ISBLANK(DY92)))</f>
        <v>0</v>
      </c>
      <c r="AX92" s="1">
        <f>POWER(0.925,DZ92-1)*AX$7*(1+(AX$8/100))*(AX$1)*(NOT(ISBLANK(DZ92)))</f>
        <v>0</v>
      </c>
      <c r="AY92" s="1">
        <f>POWER(0.925,EA92-1)*AY$7*(1+(AY$8/100))*(AY$1)*(NOT(ISBLANK(EA92)))</f>
        <v>0</v>
      </c>
      <c r="AZ92" s="1">
        <f>POWER(0.925,EB92-1)*AZ$7*(1+(AZ$8/100))*(AZ$1)*(NOT(ISBLANK(EB92)))</f>
        <v>0</v>
      </c>
      <c r="BA92" s="1">
        <f>POWER(0.925,EC92-1)*BA$7*(1+(BA$8/100))*(BA$1)*(NOT(ISBLANK(EC92)))</f>
        <v>0</v>
      </c>
      <c r="BB92" s="1">
        <f>POWER(0.925,ED92-1)*BB$7*(1+(BB$8/100))*(BB$1)*(NOT(ISBLANK(ED92)))</f>
        <v>0</v>
      </c>
      <c r="BC92" s="1">
        <f>POWER(0.925,EE92-1)*BC$7*(1+(BC$8/100))*(BC$1)*(NOT(ISBLANK(EE92)))</f>
        <v>0</v>
      </c>
      <c r="BD92" s="1">
        <f>POWER(0.925,EF92-1)*BD$7*(1+(BD$8/100))*(BD$1)*(NOT(ISBLANK(EF92)))</f>
        <v>0</v>
      </c>
      <c r="BE92" s="1">
        <f>POWER(0.925,EG92-1)*BE$7*(1+(BE$8/100))*(BE$1)*(NOT(ISBLANK(EG92)))</f>
        <v>0</v>
      </c>
      <c r="BF92" s="1">
        <f>POWER(0.925,EH92-1)*BF$7*(1+(BF$8/100))*(BF$1)*(NOT(ISBLANK(EH92)))</f>
        <v>0</v>
      </c>
      <c r="BG92" s="1">
        <f>POWER(0.925,EI92-1)*BG$7*(1+(BG$8/100))*(BG$1)*(NOT(ISBLANK(EI92)))</f>
        <v>0</v>
      </c>
      <c r="BH92" s="1">
        <f>POWER(0.925,EJ92-1)*BH$7*(1+(BH$8/100))*(BH$1)*(NOT(ISBLANK(EJ92)))</f>
        <v>0</v>
      </c>
      <c r="BI92" s="1">
        <f>POWER(0.925,EK92-1)*BI$7*(1+(BI$8/100))*(BI$1)*(NOT(ISBLANK(EK92)))</f>
        <v>0</v>
      </c>
      <c r="BJ92" s="1">
        <f>POWER(0.925,EL92-1)*BJ$7*(1+(BJ$8/100))*(BJ$1)*(NOT(ISBLANK(EL92)))</f>
        <v>0</v>
      </c>
      <c r="BK92" s="1">
        <f>POWER(0.925,EM92-1)*BK$7*(1+(BK$8/100))*(BK$1)*(NOT(ISBLANK(EM92)))</f>
        <v>0</v>
      </c>
      <c r="BL92" s="1">
        <f>POWER(0.925,EN92-1)*BL$7*(1+(BL$8/100))*(BL$1)*(NOT(ISBLANK(EN92)))</f>
        <v>0</v>
      </c>
      <c r="BM92" s="1">
        <f>POWER(0.925,EO92-1)*BM$7*(1+(BM$8/100))*(BM$1)*(NOT(ISBLANK(EO92)))</f>
        <v>0</v>
      </c>
      <c r="BN92" s="1">
        <f>POWER(0.925,EP92-1)*BN$7*(1+(BN$8/100))*(BN$1)*(NOT(ISBLANK(EP92)))</f>
        <v>0</v>
      </c>
      <c r="BO92" s="1">
        <f>POWER(0.925,EQ92-1)*BO$7*(1+(BO$8/100))*(BO$1)*(NOT(ISBLANK(EQ92)))</f>
        <v>0</v>
      </c>
      <c r="BP92" s="1">
        <f>POWER(0.925,ER92-1)*BP$7*(1+(BP$8/100))*(BP$1)*(NOT(ISBLANK(ER92)))</f>
        <v>0</v>
      </c>
      <c r="BQ92" s="1">
        <f>POWER(0.925,ES92-1)*BQ$7*(1+(BQ$8/100))*(BQ$1)*(NOT(ISBLANK(ES92)))</f>
        <v>0</v>
      </c>
      <c r="BR92" s="1">
        <f>POWER(0.925,ET92-1)*BR$7*(1+(BR$8/100))*(BR$1)*(NOT(ISBLANK(ET92)))</f>
        <v>0</v>
      </c>
      <c r="BS92" s="1">
        <f>POWER(0.925,EU92-1)*BS$7*(1+(BS$8/100))*(BS$1)*(NOT(ISBLANK(EU92)))</f>
        <v>0</v>
      </c>
      <c r="BT92" s="1">
        <f>POWER(0.925,EV92-1)*BT$7*(1+(BT$8/100))*(BT$1)*(NOT(ISBLANK(EV92)))</f>
        <v>0</v>
      </c>
      <c r="BU92" s="1">
        <f>POWER(0.925,EW92-1)*BU$7*(1+(BU$8/100))*(BU$1)*(NOT(ISBLANK(EW92)))</f>
        <v>0</v>
      </c>
      <c r="BV92" s="1">
        <f>POWER(0.925,EX92-1)*BV$7*(1+(BV$8/100))*(BV$1)*(NOT(ISBLANK(EX92)))</f>
        <v>0</v>
      </c>
      <c r="BW92" s="1">
        <f>POWER(0.925,EY92-1)*BW$7*(1+(BW$8/100))*(BW$1)*(NOT(ISBLANK(EY92)))</f>
        <v>0</v>
      </c>
      <c r="BX92" s="1">
        <f>POWER(0.925,EZ92-1)*BX$7*(1+(BX$8/100))*(BX$1)*(NOT(ISBLANK(EZ92)))</f>
        <v>0</v>
      </c>
      <c r="BY92" s="1">
        <f>POWER(0.925,FA92-1)*BY$7*(1+(BY$8/100))*(BY$1)*(NOT(ISBLANK(FA92)))</f>
        <v>0</v>
      </c>
      <c r="BZ92" s="1">
        <f>POWER(0.925,FB92-1)*BZ$7*(1+(BZ$8/100))*(BZ$1)*(NOT(ISBLANK(FB92)))</f>
        <v>0</v>
      </c>
      <c r="CA92" s="1">
        <f>POWER(0.925,FC92-1)*CA$7*(1+(CA$8/100))*(CA$1)*(NOT(ISBLANK(FC92)))</f>
        <v>0</v>
      </c>
      <c r="CB92" s="1">
        <f>POWER(0.925,FD92-1)*CB$7*(1+(CB$8/100))*(CB$1)*(NOT(ISBLANK(FD92)))</f>
        <v>0</v>
      </c>
      <c r="CC92" s="1">
        <f>POWER(0.925,FE92-1)*CC$7*(1+(CC$8/100))*(CC$1)*(NOT(ISBLANK(FE92)))</f>
        <v>0</v>
      </c>
      <c r="CD92" s="1">
        <f>POWER(0.925,FF92-1)*CD$7*(1+(CD$8/100))*(CD$1)*(NOT(ISBLANK(FF92)))</f>
        <v>0</v>
      </c>
      <c r="CE92" s="1">
        <f>POWER(0.925,FG92-1)*CE$7*(1+(CE$8/100))*(CE$1)*(NOT(ISBLANK(FG92)))</f>
        <v>0</v>
      </c>
      <c r="CF92" s="1">
        <f>POWER(0.925,FH92-1)*CF$7*(1+(CF$8/100))*(CF$1)*(NOT(ISBLANK(FH92)))</f>
        <v>0</v>
      </c>
      <c r="CG92" s="1">
        <f>POWER(0.925,FI92-1)*CG$7*(1+(CG$8/100))*(CG$1)*(NOT(ISBLANK(FI92)))</f>
        <v>0</v>
      </c>
      <c r="CH92" s="1">
        <f>POWER(0.925,FJ92-1)*CH$7*(1+(CH$8/100))*(CH$1)*(NOT(ISBLANK(FJ92)))</f>
        <v>0</v>
      </c>
      <c r="CI92" s="1">
        <f>POWER(0.925,FK92-1)*CI$7*(1+(CI$8/100))*(CI$1)*(NOT(ISBLANK(FK92)))</f>
        <v>0</v>
      </c>
      <c r="CJ92" s="1">
        <f>POWER(0.925,FL92-1)*CJ$7*(1+(CJ$8/100))*(CJ$1)*(NOT(ISBLANK(FL92)))</f>
        <v>0</v>
      </c>
      <c r="CK92" s="1">
        <f>POWER(0.925,FM92-1)*CK$7*(1+(CK$8/100))*(CK$1)*(NOT(ISBLANK(FM92)))</f>
        <v>0</v>
      </c>
      <c r="CL92" s="1">
        <f>POWER(0.925,FN92-1)*CL$7*(1+(CL$8/100))*(CL$1)*(NOT(ISBLANK(FN92)))</f>
        <v>0</v>
      </c>
      <c r="CM92" s="1">
        <f>POWER(0.925,FO92-1)*CM$7*(1+(CM$8/100))*(CM$1)*(NOT(ISBLANK(FO92)))</f>
        <v>0</v>
      </c>
      <c r="CN92" s="1">
        <f>POWER(0.925,FP92-1)*CN$7*(1+(CN$8/100))*(CN$1)*(NOT(ISBLANK(FP92)))</f>
        <v>0</v>
      </c>
      <c r="CO92" s="1">
        <f>POWER(0.925,FQ92-1)*CO$7*(1+(CO$8/100))*(CO$1)*(NOT(ISBLANK(FQ92)))</f>
        <v>0</v>
      </c>
      <c r="CP92" s="1">
        <f>POWER(0.925,FR92-1)*CP$7*(1+(CP$8/100))*(CP$1)*(NOT(ISBLANK(FR92)))</f>
        <v>0</v>
      </c>
      <c r="CQ92" s="1">
        <f>POWER(0.925,FS92-1)*CQ$7*(1+(CQ$8/100))*(CQ$1)*(NOT(ISBLANK(FS92)))</f>
        <v>0</v>
      </c>
      <c r="CR92" s="1">
        <f>POWER(0.925,FT92-1)*CR$7*(1+(CR$8/100))*(CR$1)*(NOT(ISBLANK(FT92)))</f>
        <v>0</v>
      </c>
      <c r="CS92" s="1">
        <f>POWER(0.925,FU92-1)*CS$7*(1+(CS$8/100))*(CS$1)*(NOT(ISBLANK(FU92)))</f>
        <v>0</v>
      </c>
      <c r="CT92" s="1">
        <f>POWER(0.925,FV92-1)*CT$7*(1+(CT$8/100))*(CT$1)*(NOT(ISBLANK(FV92)))</f>
        <v>0</v>
      </c>
      <c r="CU92" s="1">
        <f>POWER(0.925,FW92-1)*CU$7*(1+(CU$8/100))*(CU$1)*(NOT(ISBLANK(FW92)))</f>
        <v>0</v>
      </c>
      <c r="CV92" s="1">
        <f>POWER(0.925,FX92-1)*CV$7*(1+(CV$8/100))*(CV$1)*(NOT(ISBLANK(FX92)))</f>
        <v>0</v>
      </c>
      <c r="CW92" s="1">
        <f>POWER(0.925,FY92-1)*CW$7*(1+(CW$8/100))*(CW$1)*(NOT(ISBLANK(FY92)))</f>
        <v>0</v>
      </c>
      <c r="CX92" s="1"/>
      <c r="CY92" s="1"/>
    </row>
    <row r="93" spans="1:167">
      <c r="A93" s="1">
        <f>1+A92</f>
        <v>84</v>
      </c>
      <c r="B93" s="1" t="s">
        <v>52</v>
      </c>
      <c r="C93" s="18">
        <f>IF(H93=H92,C92,(A93))</f>
        <v>67</v>
      </c>
      <c r="D93" s="18">
        <v>1</v>
      </c>
      <c r="E93" s="2" t="str">
        <f>IF(C93&gt;D93,CONCATENATE("↓",(C93-D93)),(IF(C93=D93,"↔",CONCATENATE("↑",(D93-C93)))))</f>
        <v>↓66</v>
      </c>
      <c r="H93" s="8">
        <f>SUM(K93:T93)</f>
        <v>0</v>
      </c>
      <c r="I93" s="1">
        <f>COUNTIF(V93:BA93,"&gt;0")</f>
        <v>0</v>
      </c>
      <c r="J93" s="1">
        <f>COUNTIF(BB93:CW93,"&gt;0")</f>
        <v>0</v>
      </c>
      <c r="K93" s="8">
        <f>LARGE($V93:$BA93,1)</f>
        <v>0</v>
      </c>
      <c r="L93" s="8">
        <f>LARGE($V93:$BA93,2)</f>
        <v>0</v>
      </c>
      <c r="M93" s="8">
        <f>LARGE($V93:$BA93,3)</f>
        <v>0</v>
      </c>
      <c r="N93" s="8">
        <f>LARGE($V93:$BA93,4)</f>
        <v>0</v>
      </c>
      <c r="O93" s="8">
        <f>LARGE($V93:$BA93,5)</f>
        <v>0</v>
      </c>
      <c r="P93" s="8">
        <f>LARGE($BB93:$CW93,1)</f>
        <v>0</v>
      </c>
      <c r="Q93" s="8">
        <f>LARGE($BB93:$CW93,2)</f>
        <v>0</v>
      </c>
      <c r="R93" s="8">
        <f>LARGE($BB93:$CW93,3)</f>
        <v>0</v>
      </c>
      <c r="S93" s="8">
        <f>LARGE($BB93:$CW93,4)</f>
        <v>0</v>
      </c>
      <c r="T93" s="8">
        <f>LARGE($BB93:$CW93,5)</f>
        <v>0</v>
      </c>
      <c r="V93" s="1">
        <f>POWER(0.925,CX93-1)*V$7*(1+(V$8/100))*(V$1)*(NOT(ISBLANK(CX93)))</f>
        <v>0</v>
      </c>
      <c r="W93" s="1">
        <f>POWER(0.925,CY93-1)*W$7*(1+(W$8/100))*(W$1)*(NOT(ISBLANK(CY93)))</f>
        <v>0</v>
      </c>
      <c r="X93" s="1">
        <f>POWER(0.925,CZ93-1)*X$7*(1+(X$8/100))*(X$1)*(NOT(ISBLANK(CZ93)))</f>
        <v>0</v>
      </c>
      <c r="Y93" s="1">
        <f>POWER(0.925,DA93-1)*Y$7*(1+(Y$8/100))*(Y$1)*(NOT(ISBLANK(DA93)))</f>
        <v>0</v>
      </c>
      <c r="Z93" s="1">
        <f>POWER(0.925,DB93-1)*Z$7*(1+(Z$8/100))*(Z$1)*(NOT(ISBLANK(DB93)))</f>
        <v>0</v>
      </c>
      <c r="AA93" s="1">
        <f>POWER(0.925,DC93-1)*AA$7*(1+(AA$8/100))*(AA$1)*(NOT(ISBLANK(DC93)))</f>
        <v>0</v>
      </c>
      <c r="AB93" s="1">
        <f>POWER(0.925,DD93-1)*AB$7*(1+(AB$8/100))*(AB$1)*(NOT(ISBLANK(DD93)))</f>
        <v>0</v>
      </c>
      <c r="AC93" s="1">
        <f>POWER(0.925,DE93-1)*AC$7*(1+(AC$8/100))*(AC$1)*(NOT(ISBLANK(DE93)))</f>
        <v>0</v>
      </c>
      <c r="AD93" s="1">
        <f>POWER(0.925,DF93-1)*AD$7*(1+(AD$8/100))*(AD$1)*(NOT(ISBLANK(DF93)))</f>
        <v>0</v>
      </c>
      <c r="AE93" s="1">
        <f>POWER(0.925,DG93-1)*AE$7*(1+(AE$8/100))*(AE$1)*(NOT(ISBLANK(DG93)))</f>
        <v>0</v>
      </c>
      <c r="AF93" s="1">
        <f>POWER(0.925,DH93-1)*AF$7*(1+(AF$8/100))*(AF$1)*(NOT(ISBLANK(DH93)))</f>
        <v>0</v>
      </c>
      <c r="AG93" s="1">
        <f>POWER(0.925,DI93-1)*AG$7*(1+(AG$8/100))*(AG$1)*(NOT(ISBLANK(DI93)))</f>
        <v>0</v>
      </c>
      <c r="AH93" s="1">
        <f>POWER(0.925,DJ93-1)*AH$7*(1+(AH$8/100))*(AH$1)*(NOT(ISBLANK(DJ93)))</f>
        <v>0</v>
      </c>
      <c r="AI93" s="1">
        <f>POWER(0.925,DK93-1)*AI$7*(1+(AI$8/100))*(AI$1)*(NOT(ISBLANK(DK93)))</f>
        <v>0</v>
      </c>
      <c r="AJ93" s="1">
        <f>POWER(0.925,DL93-1)*AJ$7*(1+(AJ$8/100))*(AJ$1)*(NOT(ISBLANK(DL93)))</f>
        <v>0</v>
      </c>
      <c r="AK93" s="1">
        <f>POWER(0.925,DM93-1)*AK$7*(1+(AK$8/100))*(AK$1)*(NOT(ISBLANK(DM93)))</f>
        <v>0</v>
      </c>
      <c r="AL93" s="1">
        <f>POWER(0.925,DN93-1)*AL$7*(1+(AL$8/100))*(AL$1)*(NOT(ISBLANK(DN93)))</f>
        <v>0</v>
      </c>
      <c r="AM93" s="1">
        <f>POWER(0.925,DO93-1)*AM$7*(1+(AM$8/100))*(AM$1)*(NOT(ISBLANK(DO93)))</f>
        <v>0</v>
      </c>
      <c r="AN93" s="1">
        <f>POWER(0.925,DP93-1)*AN$7*(1+(AN$8/100))*(AN$1)*(NOT(ISBLANK(DP93)))</f>
        <v>0</v>
      </c>
      <c r="AO93" s="1">
        <f>POWER(0.925,DQ93-1)*AO$7*(1+(AO$8/100))*(AO$1)*(NOT(ISBLANK(DQ93)))</f>
        <v>0</v>
      </c>
      <c r="AP93" s="1">
        <f>POWER(0.925,DR93-1)*AP$7*(1+(AP$8/100))*(AP$1)*(NOT(ISBLANK(DR93)))</f>
        <v>0</v>
      </c>
      <c r="AQ93" s="1">
        <f>POWER(0.925,DS93-1)*AQ$7*(1+(AQ$8/100))*(AQ$1)*(NOT(ISBLANK(DS93)))</f>
        <v>0</v>
      </c>
      <c r="AR93" s="1">
        <f>POWER(0.925,DT93-1)*AR$7*(1+(AR$8/100))*(AR$1)*(NOT(ISBLANK(DT93)))</f>
        <v>0</v>
      </c>
      <c r="AS93" s="1">
        <f>POWER(0.925,DU93-1)*AS$7*(1+(AS$8/100))*(AS$1)*(NOT(ISBLANK(DU93)))</f>
        <v>0</v>
      </c>
      <c r="AT93" s="1">
        <f>POWER(0.925,DV93-1)*AT$7*(1+(AT$8/100))*(AT$1)*(NOT(ISBLANK(DV93)))</f>
        <v>0</v>
      </c>
      <c r="AU93" s="1">
        <f>POWER(0.925,DW93-1)*AU$7*(1+(AU$8/100))*(AU$1)*(NOT(ISBLANK(DW93)))</f>
        <v>0</v>
      </c>
      <c r="AV93" s="1">
        <f>POWER(0.925,DX93-1)*AV$7*(1+(AV$8/100))*(AV$1)*(NOT(ISBLANK(DX93)))</f>
        <v>0</v>
      </c>
      <c r="AW93" s="1">
        <f>POWER(0.925,DY93-1)*AW$7*(1+(AW$8/100))*(AW$1)*(NOT(ISBLANK(DY93)))</f>
        <v>0</v>
      </c>
      <c r="AX93" s="1">
        <f>POWER(0.925,DZ93-1)*AX$7*(1+(AX$8/100))*(AX$1)*(NOT(ISBLANK(DZ93)))</f>
        <v>0</v>
      </c>
      <c r="AY93" s="1">
        <f>POWER(0.925,EA93-1)*AY$7*(1+(AY$8/100))*(AY$1)*(NOT(ISBLANK(EA93)))</f>
        <v>0</v>
      </c>
      <c r="AZ93" s="1">
        <f>POWER(0.925,EB93-1)*AZ$7*(1+(AZ$8/100))*(AZ$1)*(NOT(ISBLANK(EB93)))</f>
        <v>0</v>
      </c>
      <c r="BA93" s="1">
        <f>POWER(0.925,EC93-1)*BA$7*(1+(BA$8/100))*(BA$1)*(NOT(ISBLANK(EC93)))</f>
        <v>0</v>
      </c>
      <c r="BB93" s="1">
        <f>POWER(0.925,ED93-1)*BB$7*(1+(BB$8/100))*(BB$1)*(NOT(ISBLANK(ED93)))</f>
        <v>0</v>
      </c>
      <c r="BC93" s="1">
        <f>POWER(0.925,EE93-1)*BC$7*(1+(BC$8/100))*(BC$1)*(NOT(ISBLANK(EE93)))</f>
        <v>0</v>
      </c>
      <c r="BD93" s="1">
        <f>POWER(0.925,EF93-1)*BD$7*(1+(BD$8/100))*(BD$1)*(NOT(ISBLANK(EF93)))</f>
        <v>0</v>
      </c>
      <c r="BE93" s="1">
        <f>POWER(0.925,EG93-1)*BE$7*(1+(BE$8/100))*(BE$1)*(NOT(ISBLANK(EG93)))</f>
        <v>0</v>
      </c>
      <c r="BF93" s="1">
        <f>POWER(0.925,EH93-1)*BF$7*(1+(BF$8/100))*(BF$1)*(NOT(ISBLANK(EH93)))</f>
        <v>0</v>
      </c>
      <c r="BG93" s="1">
        <f>POWER(0.925,EI93-1)*BG$7*(1+(BG$8/100))*(BG$1)*(NOT(ISBLANK(EI93)))</f>
        <v>0</v>
      </c>
      <c r="BH93" s="1">
        <f>POWER(0.925,EJ93-1)*BH$7*(1+(BH$8/100))*(BH$1)*(NOT(ISBLANK(EJ93)))</f>
        <v>0</v>
      </c>
      <c r="BI93" s="1">
        <f>POWER(0.925,EK93-1)*BI$7*(1+(BI$8/100))*(BI$1)*(NOT(ISBLANK(EK93)))</f>
        <v>0</v>
      </c>
      <c r="BJ93" s="1">
        <f>POWER(0.925,EL93-1)*BJ$7*(1+(BJ$8/100))*(BJ$1)*(NOT(ISBLANK(EL93)))</f>
        <v>0</v>
      </c>
      <c r="BK93" s="1">
        <f>POWER(0.925,EM93-1)*BK$7*(1+(BK$8/100))*(BK$1)*(NOT(ISBLANK(EM93)))</f>
        <v>0</v>
      </c>
      <c r="BL93" s="1">
        <f>POWER(0.925,EN93-1)*BL$7*(1+(BL$8/100))*(BL$1)*(NOT(ISBLANK(EN93)))</f>
        <v>0</v>
      </c>
      <c r="BM93" s="1">
        <f>POWER(0.925,EO93-1)*BM$7*(1+(BM$8/100))*(BM$1)*(NOT(ISBLANK(EO93)))</f>
        <v>0</v>
      </c>
      <c r="BN93" s="1">
        <f>POWER(0.925,EP93-1)*BN$7*(1+(BN$8/100))*(BN$1)*(NOT(ISBLANK(EP93)))</f>
        <v>0</v>
      </c>
      <c r="BO93" s="1">
        <f>POWER(0.925,EQ93-1)*BO$7*(1+(BO$8/100))*(BO$1)*(NOT(ISBLANK(EQ93)))</f>
        <v>0</v>
      </c>
      <c r="BP93" s="1">
        <f>POWER(0.925,ER93-1)*BP$7*(1+(BP$8/100))*(BP$1)*(NOT(ISBLANK(ER93)))</f>
        <v>0</v>
      </c>
      <c r="BQ93" s="1">
        <f>POWER(0.925,ES93-1)*BQ$7*(1+(BQ$8/100))*(BQ$1)*(NOT(ISBLANK(ES93)))</f>
        <v>0</v>
      </c>
      <c r="BR93" s="1">
        <f>POWER(0.925,ET93-1)*BR$7*(1+(BR$8/100))*(BR$1)*(NOT(ISBLANK(ET93)))</f>
        <v>0</v>
      </c>
      <c r="BS93" s="1">
        <f>POWER(0.925,EU93-1)*BS$7*(1+(BS$8/100))*(BS$1)*(NOT(ISBLANK(EU93)))</f>
        <v>0</v>
      </c>
      <c r="BT93" s="1">
        <f>POWER(0.925,EV93-1)*BT$7*(1+(BT$8/100))*(BT$1)*(NOT(ISBLANK(EV93)))</f>
        <v>0</v>
      </c>
      <c r="BU93" s="1">
        <f>POWER(0.925,EW93-1)*BU$7*(1+(BU$8/100))*(BU$1)*(NOT(ISBLANK(EW93)))</f>
        <v>0</v>
      </c>
      <c r="BV93" s="1">
        <f>POWER(0.925,EX93-1)*BV$7*(1+(BV$8/100))*(BV$1)*(NOT(ISBLANK(EX93)))</f>
        <v>0</v>
      </c>
      <c r="BW93" s="1">
        <f>POWER(0.925,EY93-1)*BW$7*(1+(BW$8/100))*(BW$1)*(NOT(ISBLANK(EY93)))</f>
        <v>0</v>
      </c>
      <c r="BX93" s="1">
        <f>POWER(0.925,EZ93-1)*BX$7*(1+(BX$8/100))*(BX$1)*(NOT(ISBLANK(EZ93)))</f>
        <v>0</v>
      </c>
      <c r="BY93" s="1">
        <f>POWER(0.925,FA93-1)*BY$7*(1+(BY$8/100))*(BY$1)*(NOT(ISBLANK(FA93)))</f>
        <v>0</v>
      </c>
      <c r="BZ93" s="1">
        <f>POWER(0.925,FB93-1)*BZ$7*(1+(BZ$8/100))*(BZ$1)*(NOT(ISBLANK(FB93)))</f>
        <v>0</v>
      </c>
      <c r="CA93" s="1">
        <f>POWER(0.925,FC93-1)*CA$7*(1+(CA$8/100))*(CA$1)*(NOT(ISBLANK(FC93)))</f>
        <v>0</v>
      </c>
      <c r="CB93" s="1">
        <f>POWER(0.925,FD93-1)*CB$7*(1+(CB$8/100))*(CB$1)*(NOT(ISBLANK(FD93)))</f>
        <v>0</v>
      </c>
      <c r="CC93" s="1">
        <f>POWER(0.925,FE93-1)*CC$7*(1+(CC$8/100))*(CC$1)*(NOT(ISBLANK(FE93)))</f>
        <v>0</v>
      </c>
      <c r="CD93" s="1">
        <f>POWER(0.925,FF93-1)*CD$7*(1+(CD$8/100))*(CD$1)*(NOT(ISBLANK(FF93)))</f>
        <v>0</v>
      </c>
      <c r="CE93" s="1">
        <f>POWER(0.925,FG93-1)*CE$7*(1+(CE$8/100))*(CE$1)*(NOT(ISBLANK(FG93)))</f>
        <v>0</v>
      </c>
      <c r="CF93" s="1">
        <f>POWER(0.925,FH93-1)*CF$7*(1+(CF$8/100))*(CF$1)*(NOT(ISBLANK(FH93)))</f>
        <v>0</v>
      </c>
      <c r="CG93" s="1">
        <f>POWER(0.925,FI93-1)*CG$7*(1+(CG$8/100))*(CG$1)*(NOT(ISBLANK(FI93)))</f>
        <v>0</v>
      </c>
      <c r="CH93" s="1">
        <f>POWER(0.925,FJ93-1)*CH$7*(1+(CH$8/100))*(CH$1)*(NOT(ISBLANK(FJ93)))</f>
        <v>0</v>
      </c>
      <c r="CI93" s="1">
        <f>POWER(0.925,FK93-1)*CI$7*(1+(CI$8/100))*(CI$1)*(NOT(ISBLANK(FK93)))</f>
        <v>0</v>
      </c>
      <c r="CJ93" s="1">
        <f>POWER(0.925,FL93-1)*CJ$7*(1+(CJ$8/100))*(CJ$1)*(NOT(ISBLANK(FL93)))</f>
        <v>0</v>
      </c>
      <c r="CK93" s="1">
        <f>POWER(0.925,FM93-1)*CK$7*(1+(CK$8/100))*(CK$1)*(NOT(ISBLANK(FM93)))</f>
        <v>0</v>
      </c>
      <c r="CL93" s="1">
        <f>POWER(0.925,FN93-1)*CL$7*(1+(CL$8/100))*(CL$1)*(NOT(ISBLANK(FN93)))</f>
        <v>0</v>
      </c>
      <c r="CM93" s="1">
        <f>POWER(0.925,FO93-1)*CM$7*(1+(CM$8/100))*(CM$1)*(NOT(ISBLANK(FO93)))</f>
        <v>0</v>
      </c>
      <c r="CN93" s="1">
        <f>POWER(0.925,FP93-1)*CN$7*(1+(CN$8/100))*(CN$1)*(NOT(ISBLANK(FP93)))</f>
        <v>0</v>
      </c>
      <c r="CO93" s="1">
        <f>POWER(0.925,FQ93-1)*CO$7*(1+(CO$8/100))*(CO$1)*(NOT(ISBLANK(FQ93)))</f>
        <v>0</v>
      </c>
      <c r="CP93" s="1">
        <f>POWER(0.925,FR93-1)*CP$7*(1+(CP$8/100))*(CP$1)*(NOT(ISBLANK(FR93)))</f>
        <v>0</v>
      </c>
      <c r="CQ93" s="1">
        <f>POWER(0.925,FS93-1)*CQ$7*(1+(CQ$8/100))*(CQ$1)*(NOT(ISBLANK(FS93)))</f>
        <v>0</v>
      </c>
      <c r="CR93" s="1">
        <f>POWER(0.925,FT93-1)*CR$7*(1+(CR$8/100))*(CR$1)*(NOT(ISBLANK(FT93)))</f>
        <v>0</v>
      </c>
      <c r="CS93" s="1">
        <f>POWER(0.925,FU93-1)*CS$7*(1+(CS$8/100))*(CS$1)*(NOT(ISBLANK(FU93)))</f>
        <v>0</v>
      </c>
      <c r="CT93" s="1">
        <f>POWER(0.925,FV93-1)*CT$7*(1+(CT$8/100))*(CT$1)*(NOT(ISBLANK(FV93)))</f>
        <v>0</v>
      </c>
      <c r="CU93" s="1">
        <f>POWER(0.925,FW93-1)*CU$7*(1+(CU$8/100))*(CU$1)*(NOT(ISBLANK(FW93)))</f>
        <v>0</v>
      </c>
      <c r="CV93" s="1">
        <f>POWER(0.925,FX93-1)*CV$7*(1+(CV$8/100))*(CV$1)*(NOT(ISBLANK(FX93)))</f>
        <v>0</v>
      </c>
      <c r="CW93" s="1">
        <f>POWER(0.925,FY93-1)*CW$7*(1+(CW$8/100))*(CW$1)*(NOT(ISBLANK(FY93)))</f>
        <v>0</v>
      </c>
      <c r="CX93" s="1"/>
      <c r="CY93" s="1"/>
    </row>
    <row r="94" spans="1:167">
      <c r="A94" s="1">
        <f>1+A93</f>
        <v>85</v>
      </c>
      <c r="B94" s="1" t="s">
        <v>52</v>
      </c>
      <c r="C94" s="18">
        <f>IF(H94=H93,C93,(A94))</f>
        <v>67</v>
      </c>
      <c r="D94" s="18">
        <v>1</v>
      </c>
      <c r="E94" s="2" t="str">
        <f>IF(C94&gt;D94,CONCATENATE("↓",(C94-D94)),(IF(C94=D94,"↔",CONCATENATE("↑",(D94-C94)))))</f>
        <v>↓66</v>
      </c>
      <c r="H94" s="8">
        <f>SUM(K94:T94)</f>
        <v>0</v>
      </c>
      <c r="I94" s="1">
        <f>COUNTIF(V94:BA94,"&gt;0")</f>
        <v>0</v>
      </c>
      <c r="J94" s="1">
        <f>COUNTIF(BB94:CW94,"&gt;0")</f>
        <v>0</v>
      </c>
      <c r="K94" s="8">
        <f>LARGE($V94:$BA94,1)</f>
        <v>0</v>
      </c>
      <c r="L94" s="8">
        <f>LARGE($V94:$BA94,2)</f>
        <v>0</v>
      </c>
      <c r="M94" s="8">
        <f>LARGE($V94:$BA94,3)</f>
        <v>0</v>
      </c>
      <c r="N94" s="8">
        <f>LARGE($V94:$BA94,4)</f>
        <v>0</v>
      </c>
      <c r="O94" s="8">
        <f>LARGE($V94:$BA94,5)</f>
        <v>0</v>
      </c>
      <c r="P94" s="8">
        <f>LARGE($BB94:$CW94,1)</f>
        <v>0</v>
      </c>
      <c r="Q94" s="8">
        <f>LARGE($BB94:$CW94,2)</f>
        <v>0</v>
      </c>
      <c r="R94" s="8">
        <f>LARGE($BB94:$CW94,3)</f>
        <v>0</v>
      </c>
      <c r="S94" s="8">
        <f>LARGE($BB94:$CW94,4)</f>
        <v>0</v>
      </c>
      <c r="T94" s="8">
        <f>LARGE($BB94:$CW94,5)</f>
        <v>0</v>
      </c>
      <c r="V94" s="1">
        <f>POWER(0.925,CX94-1)*V$7*(1+(V$8/100))*(V$1)*(NOT(ISBLANK(CX94)))</f>
        <v>0</v>
      </c>
      <c r="W94" s="1">
        <f>POWER(0.925,CY94-1)*W$7*(1+(W$8/100))*(W$1)*(NOT(ISBLANK(CY94)))</f>
        <v>0</v>
      </c>
      <c r="X94" s="1">
        <f>POWER(0.925,CZ94-1)*X$7*(1+(X$8/100))*(X$1)*(NOT(ISBLANK(CZ94)))</f>
        <v>0</v>
      </c>
      <c r="Y94" s="1">
        <f>POWER(0.925,DA94-1)*Y$7*(1+(Y$8/100))*(Y$1)*(NOT(ISBLANK(DA94)))</f>
        <v>0</v>
      </c>
      <c r="Z94" s="1">
        <f>POWER(0.925,DB94-1)*Z$7*(1+(Z$8/100))*(Z$1)*(NOT(ISBLANK(DB94)))</f>
        <v>0</v>
      </c>
      <c r="AA94" s="1">
        <f>POWER(0.925,DC94-1)*AA$7*(1+(AA$8/100))*(AA$1)*(NOT(ISBLANK(DC94)))</f>
        <v>0</v>
      </c>
      <c r="AB94" s="1">
        <f>POWER(0.925,DD94-1)*AB$7*(1+(AB$8/100))*(AB$1)*(NOT(ISBLANK(DD94)))</f>
        <v>0</v>
      </c>
      <c r="AC94" s="1">
        <f>POWER(0.925,DE94-1)*AC$7*(1+(AC$8/100))*(AC$1)*(NOT(ISBLANK(DE94)))</f>
        <v>0</v>
      </c>
      <c r="AD94" s="1">
        <f>POWER(0.925,DF94-1)*AD$7*(1+(AD$8/100))*(AD$1)*(NOT(ISBLANK(DF94)))</f>
        <v>0</v>
      </c>
      <c r="AE94" s="1">
        <f>POWER(0.925,DG94-1)*AE$7*(1+(AE$8/100))*(AE$1)*(NOT(ISBLANK(DG94)))</f>
        <v>0</v>
      </c>
      <c r="AF94" s="1">
        <f>POWER(0.925,DH94-1)*AF$7*(1+(AF$8/100))*(AF$1)*(NOT(ISBLANK(DH94)))</f>
        <v>0</v>
      </c>
      <c r="AG94" s="1">
        <f>POWER(0.925,DI94-1)*AG$7*(1+(AG$8/100))*(AG$1)*(NOT(ISBLANK(DI94)))</f>
        <v>0</v>
      </c>
      <c r="AH94" s="1">
        <f>POWER(0.925,DJ94-1)*AH$7*(1+(AH$8/100))*(AH$1)*(NOT(ISBLANK(DJ94)))</f>
        <v>0</v>
      </c>
      <c r="AI94" s="1">
        <f>POWER(0.925,DK94-1)*AI$7*(1+(AI$8/100))*(AI$1)*(NOT(ISBLANK(DK94)))</f>
        <v>0</v>
      </c>
      <c r="AJ94" s="1">
        <f>POWER(0.925,DL94-1)*AJ$7*(1+(AJ$8/100))*(AJ$1)*(NOT(ISBLANK(DL94)))</f>
        <v>0</v>
      </c>
      <c r="AK94" s="1">
        <f>POWER(0.925,DM94-1)*AK$7*(1+(AK$8/100))*(AK$1)*(NOT(ISBLANK(DM94)))</f>
        <v>0</v>
      </c>
      <c r="AL94" s="1">
        <f>POWER(0.925,DN94-1)*AL$7*(1+(AL$8/100))*(AL$1)*(NOT(ISBLANK(DN94)))</f>
        <v>0</v>
      </c>
      <c r="AM94" s="1">
        <f>POWER(0.925,DO94-1)*AM$7*(1+(AM$8/100))*(AM$1)*(NOT(ISBLANK(DO94)))</f>
        <v>0</v>
      </c>
      <c r="AN94" s="1">
        <f>POWER(0.925,DP94-1)*AN$7*(1+(AN$8/100))*(AN$1)*(NOT(ISBLANK(DP94)))</f>
        <v>0</v>
      </c>
      <c r="AO94" s="1">
        <f>POWER(0.925,DQ94-1)*AO$7*(1+(AO$8/100))*(AO$1)*(NOT(ISBLANK(DQ94)))</f>
        <v>0</v>
      </c>
      <c r="AP94" s="1">
        <f>POWER(0.925,DR94-1)*AP$7*(1+(AP$8/100))*(AP$1)*(NOT(ISBLANK(DR94)))</f>
        <v>0</v>
      </c>
      <c r="AQ94" s="1">
        <f>POWER(0.925,DS94-1)*AQ$7*(1+(AQ$8/100))*(AQ$1)*(NOT(ISBLANK(DS94)))</f>
        <v>0</v>
      </c>
      <c r="AR94" s="1">
        <f>POWER(0.925,DT94-1)*AR$7*(1+(AR$8/100))*(AR$1)*(NOT(ISBLANK(DT94)))</f>
        <v>0</v>
      </c>
      <c r="AS94" s="1">
        <f>POWER(0.925,DU94-1)*AS$7*(1+(AS$8/100))*(AS$1)*(NOT(ISBLANK(DU94)))</f>
        <v>0</v>
      </c>
      <c r="AT94" s="1">
        <f>POWER(0.925,DV94-1)*AT$7*(1+(AT$8/100))*(AT$1)*(NOT(ISBLANK(DV94)))</f>
        <v>0</v>
      </c>
      <c r="AU94" s="1">
        <f>POWER(0.925,DW94-1)*AU$7*(1+(AU$8/100))*(AU$1)*(NOT(ISBLANK(DW94)))</f>
        <v>0</v>
      </c>
      <c r="AV94" s="1">
        <f>POWER(0.925,DX94-1)*AV$7*(1+(AV$8/100))*(AV$1)*(NOT(ISBLANK(DX94)))</f>
        <v>0</v>
      </c>
      <c r="AW94" s="1">
        <f>POWER(0.925,DY94-1)*AW$7*(1+(AW$8/100))*(AW$1)*(NOT(ISBLANK(DY94)))</f>
        <v>0</v>
      </c>
      <c r="AX94" s="1">
        <f>POWER(0.925,DZ94-1)*AX$7*(1+(AX$8/100))*(AX$1)*(NOT(ISBLANK(DZ94)))</f>
        <v>0</v>
      </c>
      <c r="AY94" s="1">
        <f>POWER(0.925,EA94-1)*AY$7*(1+(AY$8/100))*(AY$1)*(NOT(ISBLANK(EA94)))</f>
        <v>0</v>
      </c>
      <c r="AZ94" s="1">
        <f>POWER(0.925,EB94-1)*AZ$7*(1+(AZ$8/100))*(AZ$1)*(NOT(ISBLANK(EB94)))</f>
        <v>0</v>
      </c>
      <c r="BA94" s="1">
        <f>POWER(0.925,EC94-1)*BA$7*(1+(BA$8/100))*(BA$1)*(NOT(ISBLANK(EC94)))</f>
        <v>0</v>
      </c>
      <c r="BB94" s="1">
        <f>POWER(0.925,ED94-1)*BB$7*(1+(BB$8/100))*(BB$1)*(NOT(ISBLANK(ED94)))</f>
        <v>0</v>
      </c>
      <c r="BC94" s="1">
        <f>POWER(0.925,EE94-1)*BC$7*(1+(BC$8/100))*(BC$1)*(NOT(ISBLANK(EE94)))</f>
        <v>0</v>
      </c>
      <c r="BD94" s="1">
        <f>POWER(0.925,EF94-1)*BD$7*(1+(BD$8/100))*(BD$1)*(NOT(ISBLANK(EF94)))</f>
        <v>0</v>
      </c>
      <c r="BE94" s="1">
        <f>POWER(0.925,EG94-1)*BE$7*(1+(BE$8/100))*(BE$1)*(NOT(ISBLANK(EG94)))</f>
        <v>0</v>
      </c>
      <c r="BF94" s="1">
        <f>POWER(0.925,EH94-1)*BF$7*(1+(BF$8/100))*(BF$1)*(NOT(ISBLANK(EH94)))</f>
        <v>0</v>
      </c>
      <c r="BG94" s="1">
        <f>POWER(0.925,EI94-1)*BG$7*(1+(BG$8/100))*(BG$1)*(NOT(ISBLANK(EI94)))</f>
        <v>0</v>
      </c>
      <c r="BH94" s="1">
        <f>POWER(0.925,EJ94-1)*BH$7*(1+(BH$8/100))*(BH$1)*(NOT(ISBLANK(EJ94)))</f>
        <v>0</v>
      </c>
      <c r="BI94" s="1">
        <f>POWER(0.925,EK94-1)*BI$7*(1+(BI$8/100))*(BI$1)*(NOT(ISBLANK(EK94)))</f>
        <v>0</v>
      </c>
      <c r="BJ94" s="1">
        <f>POWER(0.925,EL94-1)*BJ$7*(1+(BJ$8/100))*(BJ$1)*(NOT(ISBLANK(EL94)))</f>
        <v>0</v>
      </c>
      <c r="BK94" s="1">
        <f>POWER(0.925,EM94-1)*BK$7*(1+(BK$8/100))*(BK$1)*(NOT(ISBLANK(EM94)))</f>
        <v>0</v>
      </c>
      <c r="BL94" s="1">
        <f>POWER(0.925,EN94-1)*BL$7*(1+(BL$8/100))*(BL$1)*(NOT(ISBLANK(EN94)))</f>
        <v>0</v>
      </c>
      <c r="BM94" s="1">
        <f>POWER(0.925,EO94-1)*BM$7*(1+(BM$8/100))*(BM$1)*(NOT(ISBLANK(EO94)))</f>
        <v>0</v>
      </c>
      <c r="BN94" s="1">
        <f>POWER(0.925,EP94-1)*BN$7*(1+(BN$8/100))*(BN$1)*(NOT(ISBLANK(EP94)))</f>
        <v>0</v>
      </c>
      <c r="BO94" s="1">
        <f>POWER(0.925,EQ94-1)*BO$7*(1+(BO$8/100))*(BO$1)*(NOT(ISBLANK(EQ94)))</f>
        <v>0</v>
      </c>
      <c r="BP94" s="1">
        <f>POWER(0.925,ER94-1)*BP$7*(1+(BP$8/100))*(BP$1)*(NOT(ISBLANK(ER94)))</f>
        <v>0</v>
      </c>
      <c r="BQ94" s="1">
        <f>POWER(0.925,ES94-1)*BQ$7*(1+(BQ$8/100))*(BQ$1)*(NOT(ISBLANK(ES94)))</f>
        <v>0</v>
      </c>
      <c r="BR94" s="1">
        <f>POWER(0.925,ET94-1)*BR$7*(1+(BR$8/100))*(BR$1)*(NOT(ISBLANK(ET94)))</f>
        <v>0</v>
      </c>
      <c r="BS94" s="1">
        <f>POWER(0.925,EU94-1)*BS$7*(1+(BS$8/100))*(BS$1)*(NOT(ISBLANK(EU94)))</f>
        <v>0</v>
      </c>
      <c r="BT94" s="1">
        <f>POWER(0.925,EV94-1)*BT$7*(1+(BT$8/100))*(BT$1)*(NOT(ISBLANK(EV94)))</f>
        <v>0</v>
      </c>
      <c r="BU94" s="1">
        <f>POWER(0.925,EW94-1)*BU$7*(1+(BU$8/100))*(BU$1)*(NOT(ISBLANK(EW94)))</f>
        <v>0</v>
      </c>
      <c r="BV94" s="1">
        <f>POWER(0.925,EX94-1)*BV$7*(1+(BV$8/100))*(BV$1)*(NOT(ISBLANK(EX94)))</f>
        <v>0</v>
      </c>
      <c r="BW94" s="1">
        <f>POWER(0.925,EY94-1)*BW$7*(1+(BW$8/100))*(BW$1)*(NOT(ISBLANK(EY94)))</f>
        <v>0</v>
      </c>
      <c r="BX94" s="1">
        <f>POWER(0.925,EZ94-1)*BX$7*(1+(BX$8/100))*(BX$1)*(NOT(ISBLANK(EZ94)))</f>
        <v>0</v>
      </c>
      <c r="BY94" s="1">
        <f>POWER(0.925,FA94-1)*BY$7*(1+(BY$8/100))*(BY$1)*(NOT(ISBLANK(FA94)))</f>
        <v>0</v>
      </c>
      <c r="BZ94" s="1">
        <f>POWER(0.925,FB94-1)*BZ$7*(1+(BZ$8/100))*(BZ$1)*(NOT(ISBLANK(FB94)))</f>
        <v>0</v>
      </c>
      <c r="CA94" s="1">
        <f>POWER(0.925,FC94-1)*CA$7*(1+(CA$8/100))*(CA$1)*(NOT(ISBLANK(FC94)))</f>
        <v>0</v>
      </c>
      <c r="CB94" s="1">
        <f>POWER(0.925,FD94-1)*CB$7*(1+(CB$8/100))*(CB$1)*(NOT(ISBLANK(FD94)))</f>
        <v>0</v>
      </c>
      <c r="CC94" s="1">
        <f>POWER(0.925,FE94-1)*CC$7*(1+(CC$8/100))*(CC$1)*(NOT(ISBLANK(FE94)))</f>
        <v>0</v>
      </c>
      <c r="CD94" s="1">
        <f>POWER(0.925,FF94-1)*CD$7*(1+(CD$8/100))*(CD$1)*(NOT(ISBLANK(FF94)))</f>
        <v>0</v>
      </c>
      <c r="CE94" s="1">
        <f>POWER(0.925,FG94-1)*CE$7*(1+(CE$8/100))*(CE$1)*(NOT(ISBLANK(FG94)))</f>
        <v>0</v>
      </c>
      <c r="CF94" s="1">
        <f>POWER(0.925,FH94-1)*CF$7*(1+(CF$8/100))*(CF$1)*(NOT(ISBLANK(FH94)))</f>
        <v>0</v>
      </c>
      <c r="CG94" s="1">
        <f>POWER(0.925,FI94-1)*CG$7*(1+(CG$8/100))*(CG$1)*(NOT(ISBLANK(FI94)))</f>
        <v>0</v>
      </c>
      <c r="CH94" s="1">
        <f>POWER(0.925,FJ94-1)*CH$7*(1+(CH$8/100))*(CH$1)*(NOT(ISBLANK(FJ94)))</f>
        <v>0</v>
      </c>
      <c r="CI94" s="1">
        <f>POWER(0.925,FK94-1)*CI$7*(1+(CI$8/100))*(CI$1)*(NOT(ISBLANK(FK94)))</f>
        <v>0</v>
      </c>
      <c r="CJ94" s="1">
        <f>POWER(0.925,FL94-1)*CJ$7*(1+(CJ$8/100))*(CJ$1)*(NOT(ISBLANK(FL94)))</f>
        <v>0</v>
      </c>
      <c r="CK94" s="1">
        <f>POWER(0.925,FM94-1)*CK$7*(1+(CK$8/100))*(CK$1)*(NOT(ISBLANK(FM94)))</f>
        <v>0</v>
      </c>
      <c r="CL94" s="1">
        <f>POWER(0.925,FN94-1)*CL$7*(1+(CL$8/100))*(CL$1)*(NOT(ISBLANK(FN94)))</f>
        <v>0</v>
      </c>
      <c r="CM94" s="1">
        <f>POWER(0.925,FO94-1)*CM$7*(1+(CM$8/100))*(CM$1)*(NOT(ISBLANK(FO94)))</f>
        <v>0</v>
      </c>
      <c r="CN94" s="1">
        <f>POWER(0.925,FP94-1)*CN$7*(1+(CN$8/100))*(CN$1)*(NOT(ISBLANK(FP94)))</f>
        <v>0</v>
      </c>
      <c r="CO94" s="1">
        <f>POWER(0.925,FQ94-1)*CO$7*(1+(CO$8/100))*(CO$1)*(NOT(ISBLANK(FQ94)))</f>
        <v>0</v>
      </c>
      <c r="CP94" s="1">
        <f>POWER(0.925,FR94-1)*CP$7*(1+(CP$8/100))*(CP$1)*(NOT(ISBLANK(FR94)))</f>
        <v>0</v>
      </c>
      <c r="CQ94" s="1">
        <f>POWER(0.925,FS94-1)*CQ$7*(1+(CQ$8/100))*(CQ$1)*(NOT(ISBLANK(FS94)))</f>
        <v>0</v>
      </c>
      <c r="CR94" s="1">
        <f>POWER(0.925,FT94-1)*CR$7*(1+(CR$8/100))*(CR$1)*(NOT(ISBLANK(FT94)))</f>
        <v>0</v>
      </c>
      <c r="CS94" s="1">
        <f>POWER(0.925,FU94-1)*CS$7*(1+(CS$8/100))*(CS$1)*(NOT(ISBLANK(FU94)))</f>
        <v>0</v>
      </c>
      <c r="CT94" s="1">
        <f>POWER(0.925,FV94-1)*CT$7*(1+(CT$8/100))*(CT$1)*(NOT(ISBLANK(FV94)))</f>
        <v>0</v>
      </c>
      <c r="CU94" s="1">
        <f>POWER(0.925,FW94-1)*CU$7*(1+(CU$8/100))*(CU$1)*(NOT(ISBLANK(FW94)))</f>
        <v>0</v>
      </c>
      <c r="CV94" s="1">
        <f>POWER(0.925,FX94-1)*CV$7*(1+(CV$8/100))*(CV$1)*(NOT(ISBLANK(FX94)))</f>
        <v>0</v>
      </c>
      <c r="CW94" s="1">
        <f>POWER(0.925,FY94-1)*CW$7*(1+(CW$8/100))*(CW$1)*(NOT(ISBLANK(FY94)))</f>
        <v>0</v>
      </c>
      <c r="CX94" s="1"/>
      <c r="CY94" s="1"/>
    </row>
    <row r="95" spans="1:167">
      <c r="A95" s="1">
        <f t="shared" ref="A75:A100" si="0">1+A94</f>
        <v>86</v>
      </c>
      <c r="B95" s="1" t="s">
        <v>52</v>
      </c>
      <c r="C95" s="18">
        <f t="shared" ref="C75:C100" si="1">IF(H95=H94,C94,(A95))</f>
        <v>67</v>
      </c>
      <c r="D95" s="18">
        <v>1</v>
      </c>
      <c r="E95" s="2" t="str">
        <f t="shared" ref="E75:E100" si="2">IF(C95&gt;D95,CONCATENATE("↓",(C95-D95)),(IF(C95=D95,"↔",CONCATENATE("↑",(D95-C95)))))</f>
        <v>↓66</v>
      </c>
      <c r="H95" s="8">
        <f t="shared" ref="H75:H100" si="3">SUM(K95:T95)</f>
        <v>0</v>
      </c>
      <c r="I95" s="1">
        <f t="shared" ref="I75:I100" si="4">COUNTIF(V95:BA95,"&gt;0")</f>
        <v>0</v>
      </c>
      <c r="J95" s="1">
        <f t="shared" ref="J75:J100" si="5">COUNTIF(BB95:CW95,"&gt;0")</f>
        <v>0</v>
      </c>
      <c r="K95" s="8">
        <f t="shared" ref="K75:K100" si="6">LARGE($V95:$BA95,1)</f>
        <v>0</v>
      </c>
      <c r="L95" s="8">
        <f t="shared" ref="L75:L100" si="7">LARGE($V95:$BA95,2)</f>
        <v>0</v>
      </c>
      <c r="M95" s="8">
        <f t="shared" ref="M75:M100" si="8">LARGE($V95:$BA95,3)</f>
        <v>0</v>
      </c>
      <c r="N95" s="8">
        <f t="shared" ref="N75:N100" si="9">LARGE($V95:$BA95,4)</f>
        <v>0</v>
      </c>
      <c r="O95" s="8">
        <f t="shared" ref="O75:O100" si="10">LARGE($V95:$BA95,5)</f>
        <v>0</v>
      </c>
      <c r="P95" s="8">
        <f t="shared" ref="P75:P100" si="11">LARGE($BB95:$CW95,1)</f>
        <v>0</v>
      </c>
      <c r="Q95" s="8">
        <f t="shared" ref="Q75:Q100" si="12">LARGE($BB95:$CW95,2)</f>
        <v>0</v>
      </c>
      <c r="R95" s="8">
        <f t="shared" ref="R75:R100" si="13">LARGE($BB95:$CW95,3)</f>
        <v>0</v>
      </c>
      <c r="S95" s="8">
        <f t="shared" ref="S75:S100" si="14">LARGE($BB95:$CW95,4)</f>
        <v>0</v>
      </c>
      <c r="T95" s="8">
        <f t="shared" ref="T75:T100" si="15">LARGE($BB95:$CW95,5)</f>
        <v>0</v>
      </c>
      <c r="V95" s="1">
        <f t="shared" ref="V75:V100" si="16">POWER(0.925,CX95-1)*V$7*(1+(V$8/100))*(V$1)*(NOT(ISBLANK(CX95)))</f>
        <v>0</v>
      </c>
      <c r="W95" s="1">
        <f t="shared" ref="W90:W100" si="17">POWER(0.925,CY95-1)*W$7*(1+(W$8/100))*(W$1)*(NOT(ISBLANK(CY95)))</f>
        <v>0</v>
      </c>
      <c r="X95" s="1">
        <f t="shared" ref="X90:X100" si="18">POWER(0.925,CZ95-1)*X$7*(1+(X$8/100))*(X$1)*(NOT(ISBLANK(CZ95)))</f>
        <v>0</v>
      </c>
      <c r="Y95" s="1">
        <f t="shared" ref="Y90:Y100" si="19">POWER(0.925,DA95-1)*Y$7*(1+(Y$8/100))*(Y$1)*(NOT(ISBLANK(DA95)))</f>
        <v>0</v>
      </c>
      <c r="Z95" s="1">
        <f t="shared" ref="Z90:Z100" si="20">POWER(0.925,DB95-1)*Z$7*(1+(Z$8/100))*(Z$1)*(NOT(ISBLANK(DB95)))</f>
        <v>0</v>
      </c>
      <c r="AA95" s="1">
        <f t="shared" ref="AA90:AA100" si="21">POWER(0.925,DC95-1)*AA$7*(1+(AA$8/100))*(AA$1)*(NOT(ISBLANK(DC95)))</f>
        <v>0</v>
      </c>
      <c r="AB95" s="1">
        <f t="shared" ref="AB90:AB100" si="22">POWER(0.925,DD95-1)*AB$7*(1+(AB$8/100))*(AB$1)*(NOT(ISBLANK(DD95)))</f>
        <v>0</v>
      </c>
      <c r="AC95" s="1">
        <f t="shared" ref="AC90:AC100" si="23">POWER(0.925,DE95-1)*AC$7*(1+(AC$8/100))*(AC$1)*(NOT(ISBLANK(DE95)))</f>
        <v>0</v>
      </c>
      <c r="AD95" s="1">
        <f t="shared" ref="AD90:AD100" si="24">POWER(0.925,DF95-1)*AD$7*(1+(AD$8/100))*(AD$1)*(NOT(ISBLANK(DF95)))</f>
        <v>0</v>
      </c>
      <c r="AE95" s="1">
        <f t="shared" ref="AE90:AE100" si="25">POWER(0.925,DG95-1)*AE$7*(1+(AE$8/100))*(AE$1)*(NOT(ISBLANK(DG95)))</f>
        <v>0</v>
      </c>
      <c r="AF95" s="1">
        <f t="shared" ref="AF90:AF100" si="26">POWER(0.925,DH95-1)*AF$7*(1+(AF$8/100))*(AF$1)*(NOT(ISBLANK(DH95)))</f>
        <v>0</v>
      </c>
      <c r="AG95" s="1">
        <f t="shared" ref="AG90:AG100" si="27">POWER(0.925,DI95-1)*AG$7*(1+(AG$8/100))*(AG$1)*(NOT(ISBLANK(DI95)))</f>
        <v>0</v>
      </c>
      <c r="AH95" s="1">
        <f t="shared" ref="AH90:AH100" si="28">POWER(0.925,DJ95-1)*AH$7*(1+(AH$8/100))*(AH$1)*(NOT(ISBLANK(DJ95)))</f>
        <v>0</v>
      </c>
      <c r="AI95" s="1">
        <f t="shared" ref="AI90:AI100" si="29">POWER(0.925,DK95-1)*AI$7*(1+(AI$8/100))*(AI$1)*(NOT(ISBLANK(DK95)))</f>
        <v>0</v>
      </c>
      <c r="AJ95" s="1">
        <f t="shared" ref="AJ90:AJ100" si="30">POWER(0.925,DL95-1)*AJ$7*(1+(AJ$8/100))*(AJ$1)*(NOT(ISBLANK(DL95)))</f>
        <v>0</v>
      </c>
      <c r="AK95" s="1">
        <f t="shared" ref="AK90:AK100" si="31">POWER(0.925,DM95-1)*AK$7*(1+(AK$8/100))*(AK$1)*(NOT(ISBLANK(DM95)))</f>
        <v>0</v>
      </c>
      <c r="AL95" s="1">
        <f t="shared" ref="AL90:AL100" si="32">POWER(0.925,DN95-1)*AL$7*(1+(AL$8/100))*(AL$1)*(NOT(ISBLANK(DN95)))</f>
        <v>0</v>
      </c>
      <c r="AM95" s="1">
        <f t="shared" ref="AM90:AM100" si="33">POWER(0.925,DO95-1)*AM$7*(1+(AM$8/100))*(AM$1)*(NOT(ISBLANK(DO95)))</f>
        <v>0</v>
      </c>
      <c r="AN95" s="1">
        <f t="shared" ref="AN90:AN100" si="34">POWER(0.925,DP95-1)*AN$7*(1+(AN$8/100))*(AN$1)*(NOT(ISBLANK(DP95)))</f>
        <v>0</v>
      </c>
      <c r="AO95" s="1">
        <f t="shared" ref="AO90:AO100" si="35">POWER(0.925,DQ95-1)*AO$7*(1+(AO$8/100))*(AO$1)*(NOT(ISBLANK(DQ95)))</f>
        <v>0</v>
      </c>
      <c r="AP95" s="1">
        <f t="shared" ref="AP90:AP100" si="36">POWER(0.925,DR95-1)*AP$7*(1+(AP$8/100))*(AP$1)*(NOT(ISBLANK(DR95)))</f>
        <v>0</v>
      </c>
      <c r="AQ95" s="1">
        <f t="shared" ref="AQ90:AQ100" si="37">POWER(0.925,DS95-1)*AQ$7*(1+(AQ$8/100))*(AQ$1)*(NOT(ISBLANK(DS95)))</f>
        <v>0</v>
      </c>
      <c r="AR95" s="1">
        <f t="shared" ref="AR90:AR100" si="38">POWER(0.925,DT95-1)*AR$7*(1+(AR$8/100))*(AR$1)*(NOT(ISBLANK(DT95)))</f>
        <v>0</v>
      </c>
      <c r="AS95" s="1">
        <f t="shared" ref="AS90:AS100" si="39">POWER(0.925,DU95-1)*AS$7*(1+(AS$8/100))*(AS$1)*(NOT(ISBLANK(DU95)))</f>
        <v>0</v>
      </c>
      <c r="AT95" s="1">
        <f t="shared" ref="AT90:AT100" si="40">POWER(0.925,DV95-1)*AT$7*(1+(AT$8/100))*(AT$1)*(NOT(ISBLANK(DV95)))</f>
        <v>0</v>
      </c>
      <c r="AU95" s="1">
        <f t="shared" ref="AU90:AU100" si="41">POWER(0.925,DW95-1)*AU$7*(1+(AU$8/100))*(AU$1)*(NOT(ISBLANK(DW95)))</f>
        <v>0</v>
      </c>
      <c r="AV95" s="1">
        <f t="shared" ref="AV90:AV100" si="42">POWER(0.925,DX95-1)*AV$7*(1+(AV$8/100))*(AV$1)*(NOT(ISBLANK(DX95)))</f>
        <v>0</v>
      </c>
      <c r="AW95" s="1">
        <f t="shared" ref="AW90:AW100" si="43">POWER(0.925,DY95-1)*AW$7*(1+(AW$8/100))*(AW$1)*(NOT(ISBLANK(DY95)))</f>
        <v>0</v>
      </c>
      <c r="AX95" s="1">
        <f t="shared" ref="AX90:AX100" si="44">POWER(0.925,DZ95-1)*AX$7*(1+(AX$8/100))*(AX$1)*(NOT(ISBLANK(DZ95)))</f>
        <v>0</v>
      </c>
      <c r="AY95" s="1">
        <f t="shared" ref="AY90:AY100" si="45">POWER(0.925,EA95-1)*AY$7*(1+(AY$8/100))*(AY$1)*(NOT(ISBLANK(EA95)))</f>
        <v>0</v>
      </c>
      <c r="AZ95" s="1">
        <f t="shared" ref="AZ90:AZ100" si="46">POWER(0.925,EB95-1)*AZ$7*(1+(AZ$8/100))*(AZ$1)*(NOT(ISBLANK(EB95)))</f>
        <v>0</v>
      </c>
      <c r="BA95" s="1">
        <f t="shared" ref="BA90:BA100" si="47">POWER(0.925,EC95-1)*BA$7*(1+(BA$8/100))*(BA$1)*(NOT(ISBLANK(EC95)))</f>
        <v>0</v>
      </c>
      <c r="BB95" s="1">
        <f t="shared" ref="BB90:BB100" si="48">POWER(0.925,ED95-1)*BB$7*(1+(BB$8/100))*(BB$1)*(NOT(ISBLANK(ED95)))</f>
        <v>0</v>
      </c>
      <c r="BC95" s="1">
        <f t="shared" ref="BC90:BC100" si="49">POWER(0.925,EE95-1)*BC$7*(1+(BC$8/100))*(BC$1)*(NOT(ISBLANK(EE95)))</f>
        <v>0</v>
      </c>
      <c r="BD95" s="1">
        <f t="shared" ref="BD90:BD100" si="50">POWER(0.925,EF95-1)*BD$7*(1+(BD$8/100))*(BD$1)*(NOT(ISBLANK(EF95)))</f>
        <v>0</v>
      </c>
      <c r="BE95" s="1">
        <f t="shared" ref="BE90:BE100" si="51">POWER(0.925,EG95-1)*BE$7*(1+(BE$8/100))*(BE$1)*(NOT(ISBLANK(EG95)))</f>
        <v>0</v>
      </c>
      <c r="BF95" s="1">
        <f t="shared" ref="BF90:BF100" si="52">POWER(0.925,EH95-1)*BF$7*(1+(BF$8/100))*(BF$1)*(NOT(ISBLANK(EH95)))</f>
        <v>0</v>
      </c>
      <c r="BG95" s="1">
        <f t="shared" ref="BG90:BG100" si="53">POWER(0.925,EI95-1)*BG$7*(1+(BG$8/100))*(BG$1)*(NOT(ISBLANK(EI95)))</f>
        <v>0</v>
      </c>
      <c r="BH95" s="1">
        <f t="shared" ref="BH90:BH100" si="54">POWER(0.925,EJ95-1)*BH$7*(1+(BH$8/100))*(BH$1)*(NOT(ISBLANK(EJ95)))</f>
        <v>0</v>
      </c>
      <c r="BI95" s="1">
        <f t="shared" ref="BI90:BI100" si="55">POWER(0.925,EK95-1)*BI$7*(1+(BI$8/100))*(BI$1)*(NOT(ISBLANK(EK95)))</f>
        <v>0</v>
      </c>
      <c r="BJ95" s="1">
        <f t="shared" ref="BJ90:BJ100" si="56">POWER(0.925,EL95-1)*BJ$7*(1+(BJ$8/100))*(BJ$1)*(NOT(ISBLANK(EL95)))</f>
        <v>0</v>
      </c>
      <c r="BK95" s="1">
        <f t="shared" ref="BK90:BK100" si="57">POWER(0.925,EM95-1)*BK$7*(1+(BK$8/100))*(BK$1)*(NOT(ISBLANK(EM95)))</f>
        <v>0</v>
      </c>
      <c r="BL95" s="1">
        <f t="shared" ref="BL90:BL100" si="58">POWER(0.925,EN95-1)*BL$7*(1+(BL$8/100))*(BL$1)*(NOT(ISBLANK(EN95)))</f>
        <v>0</v>
      </c>
      <c r="BM95" s="1">
        <f t="shared" ref="BM90:BM100" si="59">POWER(0.925,EO95-1)*BM$7*(1+(BM$8/100))*(BM$1)*(NOT(ISBLANK(EO95)))</f>
        <v>0</v>
      </c>
      <c r="BN95" s="1">
        <f t="shared" ref="BN90:BN100" si="60">POWER(0.925,EP95-1)*BN$7*(1+(BN$8/100))*(BN$1)*(NOT(ISBLANK(EP95)))</f>
        <v>0</v>
      </c>
      <c r="BO95" s="1">
        <f t="shared" ref="BO90:BO100" si="61">POWER(0.925,EQ95-1)*BO$7*(1+(BO$8/100))*(BO$1)*(NOT(ISBLANK(EQ95)))</f>
        <v>0</v>
      </c>
      <c r="BP95" s="1">
        <f t="shared" ref="BP90:BP100" si="62">POWER(0.925,ER95-1)*BP$7*(1+(BP$8/100))*(BP$1)*(NOT(ISBLANK(ER95)))</f>
        <v>0</v>
      </c>
      <c r="BQ95" s="1">
        <f t="shared" ref="BQ90:BQ100" si="63">POWER(0.925,ES95-1)*BQ$7*(1+(BQ$8/100))*(BQ$1)*(NOT(ISBLANK(ES95)))</f>
        <v>0</v>
      </c>
      <c r="BR95" s="1">
        <f t="shared" ref="BR90:BR100" si="64">POWER(0.925,ET95-1)*BR$7*(1+(BR$8/100))*(BR$1)*(NOT(ISBLANK(ET95)))</f>
        <v>0</v>
      </c>
      <c r="BS95" s="1">
        <f t="shared" ref="BS90:BS100" si="65">POWER(0.925,EU95-1)*BS$7*(1+(BS$8/100))*(BS$1)*(NOT(ISBLANK(EU95)))</f>
        <v>0</v>
      </c>
      <c r="BT95" s="1">
        <f t="shared" ref="BT90:BT100" si="66">POWER(0.925,EV95-1)*BT$7*(1+(BT$8/100))*(BT$1)*(NOT(ISBLANK(EV95)))</f>
        <v>0</v>
      </c>
      <c r="BU95" s="1">
        <f t="shared" ref="BU90:BU100" si="67">POWER(0.925,EW95-1)*BU$7*(1+(BU$8/100))*(BU$1)*(NOT(ISBLANK(EW95)))</f>
        <v>0</v>
      </c>
      <c r="BV95" s="1">
        <f t="shared" ref="BV90:BV100" si="68">POWER(0.925,EX95-1)*BV$7*(1+(BV$8/100))*(BV$1)*(NOT(ISBLANK(EX95)))</f>
        <v>0</v>
      </c>
      <c r="BW95" s="1">
        <f t="shared" ref="BW90:BW100" si="69">POWER(0.925,EY95-1)*BW$7*(1+(BW$8/100))*(BW$1)*(NOT(ISBLANK(EY95)))</f>
        <v>0</v>
      </c>
      <c r="BX95" s="1">
        <f t="shared" ref="BX90:BX100" si="70">POWER(0.925,EZ95-1)*BX$7*(1+(BX$8/100))*(BX$1)*(NOT(ISBLANK(EZ95)))</f>
        <v>0</v>
      </c>
      <c r="BY95" s="1">
        <f t="shared" ref="BY90:BY100" si="71">POWER(0.925,FA95-1)*BY$7*(1+(BY$8/100))*(BY$1)*(NOT(ISBLANK(FA95)))</f>
        <v>0</v>
      </c>
      <c r="BZ95" s="1">
        <f t="shared" ref="BZ90:BZ100" si="72">POWER(0.925,FB95-1)*BZ$7*(1+(BZ$8/100))*(BZ$1)*(NOT(ISBLANK(FB95)))</f>
        <v>0</v>
      </c>
      <c r="CA95" s="1">
        <f t="shared" ref="CA90:CA100" si="73">POWER(0.925,FC95-1)*CA$7*(1+(CA$8/100))*(CA$1)*(NOT(ISBLANK(FC95)))</f>
        <v>0</v>
      </c>
      <c r="CB95" s="1">
        <f t="shared" ref="CB90:CB100" si="74">POWER(0.925,FD95-1)*CB$7*(1+(CB$8/100))*(CB$1)*(NOT(ISBLANK(FD95)))</f>
        <v>0</v>
      </c>
      <c r="CC95" s="1">
        <f t="shared" ref="CC90:CC100" si="75">POWER(0.925,FE95-1)*CC$7*(1+(CC$8/100))*(CC$1)*(NOT(ISBLANK(FE95)))</f>
        <v>0</v>
      </c>
      <c r="CD95" s="1">
        <f t="shared" ref="CD90:CD100" si="76">POWER(0.925,FF95-1)*CD$7*(1+(CD$8/100))*(CD$1)*(NOT(ISBLANK(FF95)))</f>
        <v>0</v>
      </c>
      <c r="CE95" s="1">
        <f t="shared" ref="CE90:CE100" si="77">POWER(0.925,FG95-1)*CE$7*(1+(CE$8/100))*(CE$1)*(NOT(ISBLANK(FG95)))</f>
        <v>0</v>
      </c>
      <c r="CF95" s="1">
        <f t="shared" ref="CF90:CF100" si="78">POWER(0.925,FH95-1)*CF$7*(1+(CF$8/100))*(CF$1)*(NOT(ISBLANK(FH95)))</f>
        <v>0</v>
      </c>
      <c r="CG95" s="1">
        <f t="shared" ref="CG90:CG100" si="79">POWER(0.925,FI95-1)*CG$7*(1+(CG$8/100))*(CG$1)*(NOT(ISBLANK(FI95)))</f>
        <v>0</v>
      </c>
      <c r="CH95" s="1">
        <f t="shared" ref="CH90:CH100" si="80">POWER(0.925,FJ95-1)*CH$7*(1+(CH$8/100))*(CH$1)*(NOT(ISBLANK(FJ95)))</f>
        <v>0</v>
      </c>
      <c r="CI95" s="1">
        <f t="shared" ref="CI90:CI100" si="81">POWER(0.925,FK95-1)*CI$7*(1+(CI$8/100))*(CI$1)*(NOT(ISBLANK(FK95)))</f>
        <v>0</v>
      </c>
      <c r="CJ95" s="1">
        <f t="shared" ref="CJ90:CJ100" si="82">POWER(0.925,FL95-1)*CJ$7*(1+(CJ$8/100))*(CJ$1)*(NOT(ISBLANK(FL95)))</f>
        <v>0</v>
      </c>
      <c r="CK95" s="1">
        <f t="shared" ref="CK90:CK100" si="83">POWER(0.925,FM95-1)*CK$7*(1+(CK$8/100))*(CK$1)*(NOT(ISBLANK(FM95)))</f>
        <v>0</v>
      </c>
      <c r="CL95" s="1">
        <f t="shared" ref="CL90:CL100" si="84">POWER(0.925,FN95-1)*CL$7*(1+(CL$8/100))*(CL$1)*(NOT(ISBLANK(FN95)))</f>
        <v>0</v>
      </c>
      <c r="CM95" s="1">
        <f t="shared" ref="CM90:CM100" si="85">POWER(0.925,FO95-1)*CM$7*(1+(CM$8/100))*(CM$1)*(NOT(ISBLANK(FO95)))</f>
        <v>0</v>
      </c>
      <c r="CN95" s="1">
        <f t="shared" ref="CN90:CN100" si="86">POWER(0.925,FP95-1)*CN$7*(1+(CN$8/100))*(CN$1)*(NOT(ISBLANK(FP95)))</f>
        <v>0</v>
      </c>
      <c r="CO95" s="1">
        <f t="shared" ref="CO90:CO100" si="87">POWER(0.925,FQ95-1)*CO$7*(1+(CO$8/100))*(CO$1)*(NOT(ISBLANK(FQ95)))</f>
        <v>0</v>
      </c>
      <c r="CP95" s="1">
        <f t="shared" ref="CP90:CP100" si="88">POWER(0.925,FR95-1)*CP$7*(1+(CP$8/100))*(CP$1)*(NOT(ISBLANK(FR95)))</f>
        <v>0</v>
      </c>
      <c r="CQ95" s="1">
        <f t="shared" ref="CQ90:CQ100" si="89">POWER(0.925,FS95-1)*CQ$7*(1+(CQ$8/100))*(CQ$1)*(NOT(ISBLANK(FS95)))</f>
        <v>0</v>
      </c>
      <c r="CR95" s="1">
        <f t="shared" ref="CR90:CR100" si="90">POWER(0.925,FT95-1)*CR$7*(1+(CR$8/100))*(CR$1)*(NOT(ISBLANK(FT95)))</f>
        <v>0</v>
      </c>
      <c r="CS95" s="1">
        <f t="shared" ref="CS90:CS100" si="91">POWER(0.925,FU95-1)*CS$7*(1+(CS$8/100))*(CS$1)*(NOT(ISBLANK(FU95)))</f>
        <v>0</v>
      </c>
      <c r="CT95" s="1">
        <f t="shared" ref="CT90:CT100" si="92">POWER(0.925,FV95-1)*CT$7*(1+(CT$8/100))*(CT$1)*(NOT(ISBLANK(FV95)))</f>
        <v>0</v>
      </c>
      <c r="CU95" s="1">
        <f t="shared" ref="CU90:CU100" si="93">POWER(0.925,FW95-1)*CU$7*(1+(CU$8/100))*(CU$1)*(NOT(ISBLANK(FW95)))</f>
        <v>0</v>
      </c>
      <c r="CV95" s="1">
        <f t="shared" ref="CV90:CV100" si="94">POWER(0.925,FX95-1)*CV$7*(1+(CV$8/100))*(CV$1)*(NOT(ISBLANK(FX95)))</f>
        <v>0</v>
      </c>
      <c r="CW95" s="1">
        <f t="shared" ref="CW90:CW100" si="95">POWER(0.925,FY95-1)*CW$7*(1+(CW$8/100))*(CW$1)*(NOT(ISBLANK(FY95)))</f>
        <v>0</v>
      </c>
      <c r="CX95" s="1"/>
      <c r="CY95" s="1"/>
    </row>
    <row r="96" spans="1:167">
      <c r="A96" s="1">
        <f t="shared" si="0"/>
        <v>87</v>
      </c>
      <c r="B96" s="1" t="s">
        <v>52</v>
      </c>
      <c r="C96" s="18">
        <f t="shared" si="1"/>
        <v>67</v>
      </c>
      <c r="D96" s="18">
        <v>1</v>
      </c>
      <c r="E96" s="2" t="str">
        <f t="shared" si="2"/>
        <v>↓66</v>
      </c>
      <c r="H96" s="8">
        <f t="shared" si="3"/>
        <v>0</v>
      </c>
      <c r="I96" s="1">
        <f t="shared" si="4"/>
        <v>0</v>
      </c>
      <c r="J96" s="1">
        <f t="shared" si="5"/>
        <v>0</v>
      </c>
      <c r="K96" s="8">
        <f t="shared" si="6"/>
        <v>0</v>
      </c>
      <c r="L96" s="8">
        <f t="shared" si="7"/>
        <v>0</v>
      </c>
      <c r="M96" s="8">
        <f t="shared" si="8"/>
        <v>0</v>
      </c>
      <c r="N96" s="8">
        <f t="shared" si="9"/>
        <v>0</v>
      </c>
      <c r="O96" s="8">
        <f t="shared" si="10"/>
        <v>0</v>
      </c>
      <c r="P96" s="8">
        <f t="shared" si="11"/>
        <v>0</v>
      </c>
      <c r="Q96" s="8">
        <f t="shared" si="12"/>
        <v>0</v>
      </c>
      <c r="R96" s="8">
        <f t="shared" si="13"/>
        <v>0</v>
      </c>
      <c r="S96" s="8">
        <f t="shared" si="14"/>
        <v>0</v>
      </c>
      <c r="T96" s="8">
        <f t="shared" si="15"/>
        <v>0</v>
      </c>
      <c r="V96" s="1">
        <f t="shared" si="16"/>
        <v>0</v>
      </c>
      <c r="W96" s="1">
        <f t="shared" si="17"/>
        <v>0</v>
      </c>
      <c r="X96" s="1">
        <f t="shared" si="18"/>
        <v>0</v>
      </c>
      <c r="Y96" s="1">
        <f t="shared" si="19"/>
        <v>0</v>
      </c>
      <c r="Z96" s="1">
        <f t="shared" si="20"/>
        <v>0</v>
      </c>
      <c r="AA96" s="1">
        <f t="shared" si="21"/>
        <v>0</v>
      </c>
      <c r="AB96" s="1">
        <f t="shared" si="22"/>
        <v>0</v>
      </c>
      <c r="AC96" s="1">
        <f t="shared" si="23"/>
        <v>0</v>
      </c>
      <c r="AD96" s="1">
        <f t="shared" si="24"/>
        <v>0</v>
      </c>
      <c r="AE96" s="1">
        <f t="shared" si="25"/>
        <v>0</v>
      </c>
      <c r="AF96" s="1">
        <f t="shared" si="26"/>
        <v>0</v>
      </c>
      <c r="AG96" s="1">
        <f t="shared" si="27"/>
        <v>0</v>
      </c>
      <c r="AH96" s="1">
        <f t="shared" si="28"/>
        <v>0</v>
      </c>
      <c r="AI96" s="1">
        <f t="shared" si="29"/>
        <v>0</v>
      </c>
      <c r="AJ96" s="1">
        <f t="shared" si="30"/>
        <v>0</v>
      </c>
      <c r="AK96" s="1">
        <f t="shared" si="31"/>
        <v>0</v>
      </c>
      <c r="AL96" s="1">
        <f t="shared" si="32"/>
        <v>0</v>
      </c>
      <c r="AM96" s="1">
        <f t="shared" si="33"/>
        <v>0</v>
      </c>
      <c r="AN96" s="1">
        <f t="shared" si="34"/>
        <v>0</v>
      </c>
      <c r="AO96" s="1">
        <f t="shared" si="35"/>
        <v>0</v>
      </c>
      <c r="AP96" s="1">
        <f t="shared" si="36"/>
        <v>0</v>
      </c>
      <c r="AQ96" s="1">
        <f t="shared" si="37"/>
        <v>0</v>
      </c>
      <c r="AR96" s="1">
        <f t="shared" si="38"/>
        <v>0</v>
      </c>
      <c r="AS96" s="1">
        <f t="shared" si="39"/>
        <v>0</v>
      </c>
      <c r="AT96" s="1">
        <f t="shared" si="40"/>
        <v>0</v>
      </c>
      <c r="AU96" s="1">
        <f t="shared" si="41"/>
        <v>0</v>
      </c>
      <c r="AV96" s="1">
        <f t="shared" si="42"/>
        <v>0</v>
      </c>
      <c r="AW96" s="1">
        <f t="shared" si="43"/>
        <v>0</v>
      </c>
      <c r="AX96" s="1">
        <f t="shared" si="44"/>
        <v>0</v>
      </c>
      <c r="AY96" s="1">
        <f t="shared" si="45"/>
        <v>0</v>
      </c>
      <c r="AZ96" s="1">
        <f t="shared" si="46"/>
        <v>0</v>
      </c>
      <c r="BA96" s="1">
        <f t="shared" si="47"/>
        <v>0</v>
      </c>
      <c r="BB96" s="1">
        <f t="shared" si="48"/>
        <v>0</v>
      </c>
      <c r="BC96" s="1">
        <f t="shared" si="49"/>
        <v>0</v>
      </c>
      <c r="BD96" s="1">
        <f t="shared" si="50"/>
        <v>0</v>
      </c>
      <c r="BE96" s="1">
        <f t="shared" si="51"/>
        <v>0</v>
      </c>
      <c r="BF96" s="1">
        <f t="shared" si="52"/>
        <v>0</v>
      </c>
      <c r="BG96" s="1">
        <f t="shared" si="53"/>
        <v>0</v>
      </c>
      <c r="BH96" s="1">
        <f t="shared" si="54"/>
        <v>0</v>
      </c>
      <c r="BI96" s="1">
        <f t="shared" si="55"/>
        <v>0</v>
      </c>
      <c r="BJ96" s="1">
        <f t="shared" si="56"/>
        <v>0</v>
      </c>
      <c r="BK96" s="1">
        <f t="shared" si="57"/>
        <v>0</v>
      </c>
      <c r="BL96" s="1">
        <f t="shared" si="58"/>
        <v>0</v>
      </c>
      <c r="BM96" s="1">
        <f t="shared" si="59"/>
        <v>0</v>
      </c>
      <c r="BN96" s="1">
        <f t="shared" si="60"/>
        <v>0</v>
      </c>
      <c r="BO96" s="1">
        <f t="shared" si="61"/>
        <v>0</v>
      </c>
      <c r="BP96" s="1">
        <f t="shared" si="62"/>
        <v>0</v>
      </c>
      <c r="BQ96" s="1">
        <f t="shared" si="63"/>
        <v>0</v>
      </c>
      <c r="BR96" s="1">
        <f t="shared" si="64"/>
        <v>0</v>
      </c>
      <c r="BS96" s="1">
        <f t="shared" si="65"/>
        <v>0</v>
      </c>
      <c r="BT96" s="1">
        <f t="shared" si="66"/>
        <v>0</v>
      </c>
      <c r="BU96" s="1">
        <f t="shared" si="67"/>
        <v>0</v>
      </c>
      <c r="BV96" s="1">
        <f t="shared" si="68"/>
        <v>0</v>
      </c>
      <c r="BW96" s="1">
        <f t="shared" si="69"/>
        <v>0</v>
      </c>
      <c r="BX96" s="1">
        <f t="shared" si="70"/>
        <v>0</v>
      </c>
      <c r="BY96" s="1">
        <f t="shared" si="71"/>
        <v>0</v>
      </c>
      <c r="BZ96" s="1">
        <f t="shared" si="72"/>
        <v>0</v>
      </c>
      <c r="CA96" s="1">
        <f t="shared" si="73"/>
        <v>0</v>
      </c>
      <c r="CB96" s="1">
        <f t="shared" si="74"/>
        <v>0</v>
      </c>
      <c r="CC96" s="1">
        <f t="shared" si="75"/>
        <v>0</v>
      </c>
      <c r="CD96" s="1">
        <f t="shared" si="76"/>
        <v>0</v>
      </c>
      <c r="CE96" s="1">
        <f t="shared" si="77"/>
        <v>0</v>
      </c>
      <c r="CF96" s="1">
        <f t="shared" si="78"/>
        <v>0</v>
      </c>
      <c r="CG96" s="1">
        <f t="shared" si="79"/>
        <v>0</v>
      </c>
      <c r="CH96" s="1">
        <f t="shared" si="80"/>
        <v>0</v>
      </c>
      <c r="CI96" s="1">
        <f t="shared" si="81"/>
        <v>0</v>
      </c>
      <c r="CJ96" s="1">
        <f t="shared" si="82"/>
        <v>0</v>
      </c>
      <c r="CK96" s="1">
        <f t="shared" si="83"/>
        <v>0</v>
      </c>
      <c r="CL96" s="1">
        <f t="shared" si="84"/>
        <v>0</v>
      </c>
      <c r="CM96" s="1">
        <f t="shared" si="85"/>
        <v>0</v>
      </c>
      <c r="CN96" s="1">
        <f t="shared" si="86"/>
        <v>0</v>
      </c>
      <c r="CO96" s="1">
        <f t="shared" si="87"/>
        <v>0</v>
      </c>
      <c r="CP96" s="1">
        <f t="shared" si="88"/>
        <v>0</v>
      </c>
      <c r="CQ96" s="1">
        <f t="shared" si="89"/>
        <v>0</v>
      </c>
      <c r="CR96" s="1">
        <f t="shared" si="90"/>
        <v>0</v>
      </c>
      <c r="CS96" s="1">
        <f t="shared" si="91"/>
        <v>0</v>
      </c>
      <c r="CT96" s="1">
        <f t="shared" si="92"/>
        <v>0</v>
      </c>
      <c r="CU96" s="1">
        <f t="shared" si="93"/>
        <v>0</v>
      </c>
      <c r="CV96" s="1">
        <f t="shared" si="94"/>
        <v>0</v>
      </c>
      <c r="CW96" s="1">
        <f t="shared" si="95"/>
        <v>0</v>
      </c>
      <c r="CX96" s="1"/>
      <c r="CY96" s="1"/>
    </row>
    <row r="97" spans="1:103">
      <c r="A97" s="1">
        <f t="shared" si="0"/>
        <v>88</v>
      </c>
      <c r="B97" s="1" t="s">
        <v>52</v>
      </c>
      <c r="C97" s="18">
        <f t="shared" si="1"/>
        <v>67</v>
      </c>
      <c r="D97" s="18">
        <v>1</v>
      </c>
      <c r="E97" s="2" t="str">
        <f t="shared" si="2"/>
        <v>↓66</v>
      </c>
      <c r="H97" s="8">
        <f t="shared" si="3"/>
        <v>0</v>
      </c>
      <c r="I97" s="1">
        <f t="shared" si="4"/>
        <v>0</v>
      </c>
      <c r="J97" s="1">
        <f t="shared" si="5"/>
        <v>0</v>
      </c>
      <c r="K97" s="8">
        <f t="shared" si="6"/>
        <v>0</v>
      </c>
      <c r="L97" s="8">
        <f t="shared" si="7"/>
        <v>0</v>
      </c>
      <c r="M97" s="8">
        <f t="shared" si="8"/>
        <v>0</v>
      </c>
      <c r="N97" s="8">
        <f t="shared" si="9"/>
        <v>0</v>
      </c>
      <c r="O97" s="8">
        <f t="shared" si="10"/>
        <v>0</v>
      </c>
      <c r="P97" s="8">
        <f t="shared" si="11"/>
        <v>0</v>
      </c>
      <c r="Q97" s="8">
        <f t="shared" si="12"/>
        <v>0</v>
      </c>
      <c r="R97" s="8">
        <f t="shared" si="13"/>
        <v>0</v>
      </c>
      <c r="S97" s="8">
        <f t="shared" si="14"/>
        <v>0</v>
      </c>
      <c r="T97" s="8">
        <f t="shared" si="15"/>
        <v>0</v>
      </c>
      <c r="V97" s="1">
        <f t="shared" si="16"/>
        <v>0</v>
      </c>
      <c r="W97" s="1">
        <f t="shared" si="17"/>
        <v>0</v>
      </c>
      <c r="X97" s="1">
        <f t="shared" si="18"/>
        <v>0</v>
      </c>
      <c r="Y97" s="1">
        <f t="shared" si="19"/>
        <v>0</v>
      </c>
      <c r="Z97" s="1">
        <f t="shared" si="20"/>
        <v>0</v>
      </c>
      <c r="AA97" s="1">
        <f t="shared" si="21"/>
        <v>0</v>
      </c>
      <c r="AB97" s="1">
        <f t="shared" si="22"/>
        <v>0</v>
      </c>
      <c r="AC97" s="1">
        <f t="shared" si="23"/>
        <v>0</v>
      </c>
      <c r="AD97" s="1">
        <f t="shared" si="24"/>
        <v>0</v>
      </c>
      <c r="AE97" s="1">
        <f t="shared" si="25"/>
        <v>0</v>
      </c>
      <c r="AF97" s="1">
        <f t="shared" si="26"/>
        <v>0</v>
      </c>
      <c r="AG97" s="1">
        <f t="shared" si="27"/>
        <v>0</v>
      </c>
      <c r="AH97" s="1">
        <f t="shared" si="28"/>
        <v>0</v>
      </c>
      <c r="AI97" s="1">
        <f t="shared" si="29"/>
        <v>0</v>
      </c>
      <c r="AJ97" s="1">
        <f t="shared" si="30"/>
        <v>0</v>
      </c>
      <c r="AK97" s="1">
        <f t="shared" si="31"/>
        <v>0</v>
      </c>
      <c r="AL97" s="1">
        <f t="shared" si="32"/>
        <v>0</v>
      </c>
      <c r="AM97" s="1">
        <f t="shared" si="33"/>
        <v>0</v>
      </c>
      <c r="AN97" s="1">
        <f t="shared" si="34"/>
        <v>0</v>
      </c>
      <c r="AO97" s="1">
        <f t="shared" si="35"/>
        <v>0</v>
      </c>
      <c r="AP97" s="1">
        <f t="shared" si="36"/>
        <v>0</v>
      </c>
      <c r="AQ97" s="1">
        <f t="shared" si="37"/>
        <v>0</v>
      </c>
      <c r="AR97" s="1">
        <f t="shared" si="38"/>
        <v>0</v>
      </c>
      <c r="AS97" s="1">
        <f t="shared" si="39"/>
        <v>0</v>
      </c>
      <c r="AT97" s="1">
        <f t="shared" si="40"/>
        <v>0</v>
      </c>
      <c r="AU97" s="1">
        <f t="shared" si="41"/>
        <v>0</v>
      </c>
      <c r="AV97" s="1">
        <f t="shared" si="42"/>
        <v>0</v>
      </c>
      <c r="AW97" s="1">
        <f t="shared" si="43"/>
        <v>0</v>
      </c>
      <c r="AX97" s="1">
        <f t="shared" si="44"/>
        <v>0</v>
      </c>
      <c r="AY97" s="1">
        <f t="shared" si="45"/>
        <v>0</v>
      </c>
      <c r="AZ97" s="1">
        <f t="shared" si="46"/>
        <v>0</v>
      </c>
      <c r="BA97" s="1">
        <f t="shared" si="47"/>
        <v>0</v>
      </c>
      <c r="BB97" s="1">
        <f t="shared" si="48"/>
        <v>0</v>
      </c>
      <c r="BC97" s="1">
        <f t="shared" si="49"/>
        <v>0</v>
      </c>
      <c r="BD97" s="1">
        <f t="shared" si="50"/>
        <v>0</v>
      </c>
      <c r="BE97" s="1">
        <f t="shared" si="51"/>
        <v>0</v>
      </c>
      <c r="BF97" s="1">
        <f t="shared" si="52"/>
        <v>0</v>
      </c>
      <c r="BG97" s="1">
        <f t="shared" si="53"/>
        <v>0</v>
      </c>
      <c r="BH97" s="1">
        <f t="shared" si="54"/>
        <v>0</v>
      </c>
      <c r="BI97" s="1">
        <f t="shared" si="55"/>
        <v>0</v>
      </c>
      <c r="BJ97" s="1">
        <f t="shared" si="56"/>
        <v>0</v>
      </c>
      <c r="BK97" s="1">
        <f t="shared" si="57"/>
        <v>0</v>
      </c>
      <c r="BL97" s="1">
        <f t="shared" si="58"/>
        <v>0</v>
      </c>
      <c r="BM97" s="1">
        <f t="shared" si="59"/>
        <v>0</v>
      </c>
      <c r="BN97" s="1">
        <f t="shared" si="60"/>
        <v>0</v>
      </c>
      <c r="BO97" s="1">
        <f t="shared" si="61"/>
        <v>0</v>
      </c>
      <c r="BP97" s="1">
        <f t="shared" si="62"/>
        <v>0</v>
      </c>
      <c r="BQ97" s="1">
        <f t="shared" si="63"/>
        <v>0</v>
      </c>
      <c r="BR97" s="1">
        <f t="shared" si="64"/>
        <v>0</v>
      </c>
      <c r="BS97" s="1">
        <f t="shared" si="65"/>
        <v>0</v>
      </c>
      <c r="BT97" s="1">
        <f t="shared" si="66"/>
        <v>0</v>
      </c>
      <c r="BU97" s="1">
        <f t="shared" si="67"/>
        <v>0</v>
      </c>
      <c r="BV97" s="1">
        <f t="shared" si="68"/>
        <v>0</v>
      </c>
      <c r="BW97" s="1">
        <f t="shared" si="69"/>
        <v>0</v>
      </c>
      <c r="BX97" s="1">
        <f t="shared" si="70"/>
        <v>0</v>
      </c>
      <c r="BY97" s="1">
        <f t="shared" si="71"/>
        <v>0</v>
      </c>
      <c r="BZ97" s="1">
        <f t="shared" si="72"/>
        <v>0</v>
      </c>
      <c r="CA97" s="1">
        <f t="shared" si="73"/>
        <v>0</v>
      </c>
      <c r="CB97" s="1">
        <f t="shared" si="74"/>
        <v>0</v>
      </c>
      <c r="CC97" s="1">
        <f t="shared" si="75"/>
        <v>0</v>
      </c>
      <c r="CD97" s="1">
        <f t="shared" si="76"/>
        <v>0</v>
      </c>
      <c r="CE97" s="1">
        <f t="shared" si="77"/>
        <v>0</v>
      </c>
      <c r="CF97" s="1">
        <f t="shared" si="78"/>
        <v>0</v>
      </c>
      <c r="CG97" s="1">
        <f t="shared" si="79"/>
        <v>0</v>
      </c>
      <c r="CH97" s="1">
        <f t="shared" si="80"/>
        <v>0</v>
      </c>
      <c r="CI97" s="1">
        <f t="shared" si="81"/>
        <v>0</v>
      </c>
      <c r="CJ97" s="1">
        <f t="shared" si="82"/>
        <v>0</v>
      </c>
      <c r="CK97" s="1">
        <f t="shared" si="83"/>
        <v>0</v>
      </c>
      <c r="CL97" s="1">
        <f t="shared" si="84"/>
        <v>0</v>
      </c>
      <c r="CM97" s="1">
        <f t="shared" si="85"/>
        <v>0</v>
      </c>
      <c r="CN97" s="1">
        <f t="shared" si="86"/>
        <v>0</v>
      </c>
      <c r="CO97" s="1">
        <f t="shared" si="87"/>
        <v>0</v>
      </c>
      <c r="CP97" s="1">
        <f t="shared" si="88"/>
        <v>0</v>
      </c>
      <c r="CQ97" s="1">
        <f t="shared" si="89"/>
        <v>0</v>
      </c>
      <c r="CR97" s="1">
        <f t="shared" si="90"/>
        <v>0</v>
      </c>
      <c r="CS97" s="1">
        <f t="shared" si="91"/>
        <v>0</v>
      </c>
      <c r="CT97" s="1">
        <f t="shared" si="92"/>
        <v>0</v>
      </c>
      <c r="CU97" s="1">
        <f t="shared" si="93"/>
        <v>0</v>
      </c>
      <c r="CV97" s="1">
        <f t="shared" si="94"/>
        <v>0</v>
      </c>
      <c r="CW97" s="1">
        <f t="shared" si="95"/>
        <v>0</v>
      </c>
      <c r="CX97" s="1"/>
      <c r="CY97" s="1"/>
    </row>
    <row r="98" spans="1:103">
      <c r="A98" s="1">
        <f t="shared" si="0"/>
        <v>89</v>
      </c>
      <c r="B98" s="1" t="s">
        <v>52</v>
      </c>
      <c r="C98" s="18">
        <f t="shared" si="1"/>
        <v>67</v>
      </c>
      <c r="D98" s="18">
        <v>1</v>
      </c>
      <c r="E98" s="2" t="str">
        <f t="shared" si="2"/>
        <v>↓66</v>
      </c>
      <c r="H98" s="8">
        <f t="shared" si="3"/>
        <v>0</v>
      </c>
      <c r="I98" s="1">
        <f t="shared" si="4"/>
        <v>0</v>
      </c>
      <c r="J98" s="1">
        <f t="shared" si="5"/>
        <v>0</v>
      </c>
      <c r="K98" s="8">
        <f t="shared" si="6"/>
        <v>0</v>
      </c>
      <c r="L98" s="8">
        <f t="shared" si="7"/>
        <v>0</v>
      </c>
      <c r="M98" s="8">
        <f t="shared" si="8"/>
        <v>0</v>
      </c>
      <c r="N98" s="8">
        <f t="shared" si="9"/>
        <v>0</v>
      </c>
      <c r="O98" s="8">
        <f t="shared" si="10"/>
        <v>0</v>
      </c>
      <c r="P98" s="8">
        <f t="shared" si="11"/>
        <v>0</v>
      </c>
      <c r="Q98" s="8">
        <f t="shared" si="12"/>
        <v>0</v>
      </c>
      <c r="R98" s="8">
        <f t="shared" si="13"/>
        <v>0</v>
      </c>
      <c r="S98" s="8">
        <f t="shared" si="14"/>
        <v>0</v>
      </c>
      <c r="T98" s="8">
        <f t="shared" si="15"/>
        <v>0</v>
      </c>
      <c r="V98" s="1">
        <f t="shared" si="16"/>
        <v>0</v>
      </c>
      <c r="W98" s="1">
        <f t="shared" si="17"/>
        <v>0</v>
      </c>
      <c r="X98" s="1">
        <f t="shared" si="18"/>
        <v>0</v>
      </c>
      <c r="Y98" s="1">
        <f t="shared" si="19"/>
        <v>0</v>
      </c>
      <c r="Z98" s="1">
        <f t="shared" si="20"/>
        <v>0</v>
      </c>
      <c r="AA98" s="1">
        <f t="shared" si="21"/>
        <v>0</v>
      </c>
      <c r="AB98" s="1">
        <f t="shared" si="22"/>
        <v>0</v>
      </c>
      <c r="AC98" s="1">
        <f t="shared" si="23"/>
        <v>0</v>
      </c>
      <c r="AD98" s="1">
        <f t="shared" si="24"/>
        <v>0</v>
      </c>
      <c r="AE98" s="1">
        <f t="shared" si="25"/>
        <v>0</v>
      </c>
      <c r="AF98" s="1">
        <f t="shared" si="26"/>
        <v>0</v>
      </c>
      <c r="AG98" s="1">
        <f t="shared" si="27"/>
        <v>0</v>
      </c>
      <c r="AH98" s="1">
        <f t="shared" si="28"/>
        <v>0</v>
      </c>
      <c r="AI98" s="1">
        <f t="shared" si="29"/>
        <v>0</v>
      </c>
      <c r="AJ98" s="1">
        <f t="shared" si="30"/>
        <v>0</v>
      </c>
      <c r="AK98" s="1">
        <f t="shared" si="31"/>
        <v>0</v>
      </c>
      <c r="AL98" s="1">
        <f t="shared" si="32"/>
        <v>0</v>
      </c>
      <c r="AM98" s="1">
        <f t="shared" si="33"/>
        <v>0</v>
      </c>
      <c r="AN98" s="1">
        <f t="shared" si="34"/>
        <v>0</v>
      </c>
      <c r="AO98" s="1">
        <f t="shared" si="35"/>
        <v>0</v>
      </c>
      <c r="AP98" s="1">
        <f t="shared" si="36"/>
        <v>0</v>
      </c>
      <c r="AQ98" s="1">
        <f t="shared" si="37"/>
        <v>0</v>
      </c>
      <c r="AR98" s="1">
        <f t="shared" si="38"/>
        <v>0</v>
      </c>
      <c r="AS98" s="1">
        <f t="shared" si="39"/>
        <v>0</v>
      </c>
      <c r="AT98" s="1">
        <f t="shared" si="40"/>
        <v>0</v>
      </c>
      <c r="AU98" s="1">
        <f t="shared" si="41"/>
        <v>0</v>
      </c>
      <c r="AV98" s="1">
        <f t="shared" si="42"/>
        <v>0</v>
      </c>
      <c r="AW98" s="1">
        <f t="shared" si="43"/>
        <v>0</v>
      </c>
      <c r="AX98" s="1">
        <f t="shared" si="44"/>
        <v>0</v>
      </c>
      <c r="AY98" s="1">
        <f t="shared" si="45"/>
        <v>0</v>
      </c>
      <c r="AZ98" s="1">
        <f t="shared" si="46"/>
        <v>0</v>
      </c>
      <c r="BA98" s="1">
        <f t="shared" si="47"/>
        <v>0</v>
      </c>
      <c r="BB98" s="1">
        <f t="shared" si="48"/>
        <v>0</v>
      </c>
      <c r="BC98" s="1">
        <f t="shared" si="49"/>
        <v>0</v>
      </c>
      <c r="BD98" s="1">
        <f t="shared" si="50"/>
        <v>0</v>
      </c>
      <c r="BE98" s="1">
        <f t="shared" si="51"/>
        <v>0</v>
      </c>
      <c r="BF98" s="1">
        <f t="shared" si="52"/>
        <v>0</v>
      </c>
      <c r="BG98" s="1">
        <f t="shared" si="53"/>
        <v>0</v>
      </c>
      <c r="BH98" s="1">
        <f t="shared" si="54"/>
        <v>0</v>
      </c>
      <c r="BI98" s="1">
        <f t="shared" si="55"/>
        <v>0</v>
      </c>
      <c r="BJ98" s="1">
        <f t="shared" si="56"/>
        <v>0</v>
      </c>
      <c r="BK98" s="1">
        <f t="shared" si="57"/>
        <v>0</v>
      </c>
      <c r="BL98" s="1">
        <f t="shared" si="58"/>
        <v>0</v>
      </c>
      <c r="BM98" s="1">
        <f t="shared" si="59"/>
        <v>0</v>
      </c>
      <c r="BN98" s="1">
        <f t="shared" si="60"/>
        <v>0</v>
      </c>
      <c r="BO98" s="1">
        <f t="shared" si="61"/>
        <v>0</v>
      </c>
      <c r="BP98" s="1">
        <f t="shared" si="62"/>
        <v>0</v>
      </c>
      <c r="BQ98" s="1">
        <f t="shared" si="63"/>
        <v>0</v>
      </c>
      <c r="BR98" s="1">
        <f t="shared" si="64"/>
        <v>0</v>
      </c>
      <c r="BS98" s="1">
        <f t="shared" si="65"/>
        <v>0</v>
      </c>
      <c r="BT98" s="1">
        <f t="shared" si="66"/>
        <v>0</v>
      </c>
      <c r="BU98" s="1">
        <f t="shared" si="67"/>
        <v>0</v>
      </c>
      <c r="BV98" s="1">
        <f t="shared" si="68"/>
        <v>0</v>
      </c>
      <c r="BW98" s="1">
        <f t="shared" si="69"/>
        <v>0</v>
      </c>
      <c r="BX98" s="1">
        <f t="shared" si="70"/>
        <v>0</v>
      </c>
      <c r="BY98" s="1">
        <f t="shared" si="71"/>
        <v>0</v>
      </c>
      <c r="BZ98" s="1">
        <f t="shared" si="72"/>
        <v>0</v>
      </c>
      <c r="CA98" s="1">
        <f t="shared" si="73"/>
        <v>0</v>
      </c>
      <c r="CB98" s="1">
        <f t="shared" si="74"/>
        <v>0</v>
      </c>
      <c r="CC98" s="1">
        <f t="shared" si="75"/>
        <v>0</v>
      </c>
      <c r="CD98" s="1">
        <f t="shared" si="76"/>
        <v>0</v>
      </c>
      <c r="CE98" s="1">
        <f t="shared" si="77"/>
        <v>0</v>
      </c>
      <c r="CF98" s="1">
        <f t="shared" si="78"/>
        <v>0</v>
      </c>
      <c r="CG98" s="1">
        <f t="shared" si="79"/>
        <v>0</v>
      </c>
      <c r="CH98" s="1">
        <f t="shared" si="80"/>
        <v>0</v>
      </c>
      <c r="CI98" s="1">
        <f t="shared" si="81"/>
        <v>0</v>
      </c>
      <c r="CJ98" s="1">
        <f t="shared" si="82"/>
        <v>0</v>
      </c>
      <c r="CK98" s="1">
        <f t="shared" si="83"/>
        <v>0</v>
      </c>
      <c r="CL98" s="1">
        <f t="shared" si="84"/>
        <v>0</v>
      </c>
      <c r="CM98" s="1">
        <f t="shared" si="85"/>
        <v>0</v>
      </c>
      <c r="CN98" s="1">
        <f t="shared" si="86"/>
        <v>0</v>
      </c>
      <c r="CO98" s="1">
        <f t="shared" si="87"/>
        <v>0</v>
      </c>
      <c r="CP98" s="1">
        <f t="shared" si="88"/>
        <v>0</v>
      </c>
      <c r="CQ98" s="1">
        <f t="shared" si="89"/>
        <v>0</v>
      </c>
      <c r="CR98" s="1">
        <f t="shared" si="90"/>
        <v>0</v>
      </c>
      <c r="CS98" s="1">
        <f t="shared" si="91"/>
        <v>0</v>
      </c>
      <c r="CT98" s="1">
        <f t="shared" si="92"/>
        <v>0</v>
      </c>
      <c r="CU98" s="1">
        <f t="shared" si="93"/>
        <v>0</v>
      </c>
      <c r="CV98" s="1">
        <f t="shared" si="94"/>
        <v>0</v>
      </c>
      <c r="CW98" s="1">
        <f t="shared" si="95"/>
        <v>0</v>
      </c>
      <c r="CX98" s="1"/>
      <c r="CY98" s="1"/>
    </row>
    <row r="99" spans="1:103">
      <c r="A99" s="1">
        <f t="shared" si="0"/>
        <v>90</v>
      </c>
      <c r="B99" s="1" t="s">
        <v>52</v>
      </c>
      <c r="C99" s="18">
        <f t="shared" si="1"/>
        <v>67</v>
      </c>
      <c r="D99" s="18">
        <v>1</v>
      </c>
      <c r="E99" s="2" t="str">
        <f t="shared" si="2"/>
        <v>↓66</v>
      </c>
      <c r="H99" s="8">
        <f t="shared" si="3"/>
        <v>0</v>
      </c>
      <c r="I99" s="1">
        <f t="shared" si="4"/>
        <v>0</v>
      </c>
      <c r="J99" s="1">
        <f t="shared" si="5"/>
        <v>0</v>
      </c>
      <c r="K99" s="8">
        <f t="shared" si="6"/>
        <v>0</v>
      </c>
      <c r="L99" s="8">
        <f t="shared" si="7"/>
        <v>0</v>
      </c>
      <c r="M99" s="8">
        <f t="shared" si="8"/>
        <v>0</v>
      </c>
      <c r="N99" s="8">
        <f t="shared" si="9"/>
        <v>0</v>
      </c>
      <c r="O99" s="8">
        <f t="shared" si="10"/>
        <v>0</v>
      </c>
      <c r="P99" s="8">
        <f t="shared" si="11"/>
        <v>0</v>
      </c>
      <c r="Q99" s="8">
        <f t="shared" si="12"/>
        <v>0</v>
      </c>
      <c r="R99" s="8">
        <f t="shared" si="13"/>
        <v>0</v>
      </c>
      <c r="S99" s="8">
        <f t="shared" si="14"/>
        <v>0</v>
      </c>
      <c r="T99" s="8">
        <f t="shared" si="15"/>
        <v>0</v>
      </c>
      <c r="V99" s="1">
        <f t="shared" si="16"/>
        <v>0</v>
      </c>
      <c r="W99" s="1">
        <f t="shared" si="17"/>
        <v>0</v>
      </c>
      <c r="X99" s="1">
        <f t="shared" si="18"/>
        <v>0</v>
      </c>
      <c r="Y99" s="1">
        <f t="shared" si="19"/>
        <v>0</v>
      </c>
      <c r="Z99" s="1">
        <f t="shared" si="20"/>
        <v>0</v>
      </c>
      <c r="AA99" s="1">
        <f t="shared" si="21"/>
        <v>0</v>
      </c>
      <c r="AB99" s="1">
        <f t="shared" si="22"/>
        <v>0</v>
      </c>
      <c r="AC99" s="1">
        <f t="shared" si="23"/>
        <v>0</v>
      </c>
      <c r="AD99" s="1">
        <f t="shared" si="24"/>
        <v>0</v>
      </c>
      <c r="AE99" s="1">
        <f t="shared" si="25"/>
        <v>0</v>
      </c>
      <c r="AF99" s="1">
        <f t="shared" si="26"/>
        <v>0</v>
      </c>
      <c r="AG99" s="1">
        <f t="shared" si="27"/>
        <v>0</v>
      </c>
      <c r="AH99" s="1">
        <f t="shared" si="28"/>
        <v>0</v>
      </c>
      <c r="AI99" s="1">
        <f t="shared" si="29"/>
        <v>0</v>
      </c>
      <c r="AJ99" s="1">
        <f t="shared" si="30"/>
        <v>0</v>
      </c>
      <c r="AK99" s="1">
        <f t="shared" si="31"/>
        <v>0</v>
      </c>
      <c r="AL99" s="1">
        <f t="shared" si="32"/>
        <v>0</v>
      </c>
      <c r="AM99" s="1">
        <f t="shared" si="33"/>
        <v>0</v>
      </c>
      <c r="AN99" s="1">
        <f t="shared" si="34"/>
        <v>0</v>
      </c>
      <c r="AO99" s="1">
        <f t="shared" si="35"/>
        <v>0</v>
      </c>
      <c r="AP99" s="1">
        <f t="shared" si="36"/>
        <v>0</v>
      </c>
      <c r="AQ99" s="1">
        <f t="shared" si="37"/>
        <v>0</v>
      </c>
      <c r="AR99" s="1">
        <f t="shared" si="38"/>
        <v>0</v>
      </c>
      <c r="AS99" s="1">
        <f t="shared" si="39"/>
        <v>0</v>
      </c>
      <c r="AT99" s="1">
        <f t="shared" si="40"/>
        <v>0</v>
      </c>
      <c r="AU99" s="1">
        <f t="shared" si="41"/>
        <v>0</v>
      </c>
      <c r="AV99" s="1">
        <f t="shared" si="42"/>
        <v>0</v>
      </c>
      <c r="AW99" s="1">
        <f t="shared" si="43"/>
        <v>0</v>
      </c>
      <c r="AX99" s="1">
        <f t="shared" si="44"/>
        <v>0</v>
      </c>
      <c r="AY99" s="1">
        <f t="shared" si="45"/>
        <v>0</v>
      </c>
      <c r="AZ99" s="1">
        <f t="shared" si="46"/>
        <v>0</v>
      </c>
      <c r="BA99" s="1">
        <f t="shared" si="47"/>
        <v>0</v>
      </c>
      <c r="BB99" s="1">
        <f t="shared" si="48"/>
        <v>0</v>
      </c>
      <c r="BC99" s="1">
        <f t="shared" si="49"/>
        <v>0</v>
      </c>
      <c r="BD99" s="1">
        <f t="shared" si="50"/>
        <v>0</v>
      </c>
      <c r="BE99" s="1">
        <f t="shared" si="51"/>
        <v>0</v>
      </c>
      <c r="BF99" s="1">
        <f t="shared" si="52"/>
        <v>0</v>
      </c>
      <c r="BG99" s="1">
        <f t="shared" si="53"/>
        <v>0</v>
      </c>
      <c r="BH99" s="1">
        <f t="shared" si="54"/>
        <v>0</v>
      </c>
      <c r="BI99" s="1">
        <f t="shared" si="55"/>
        <v>0</v>
      </c>
      <c r="BJ99" s="1">
        <f t="shared" si="56"/>
        <v>0</v>
      </c>
      <c r="BK99" s="1">
        <f t="shared" si="57"/>
        <v>0</v>
      </c>
      <c r="BL99" s="1">
        <f t="shared" si="58"/>
        <v>0</v>
      </c>
      <c r="BM99" s="1">
        <f t="shared" si="59"/>
        <v>0</v>
      </c>
      <c r="BN99" s="1">
        <f t="shared" si="60"/>
        <v>0</v>
      </c>
      <c r="BO99" s="1">
        <f t="shared" si="61"/>
        <v>0</v>
      </c>
      <c r="BP99" s="1">
        <f t="shared" si="62"/>
        <v>0</v>
      </c>
      <c r="BQ99" s="1">
        <f t="shared" si="63"/>
        <v>0</v>
      </c>
      <c r="BR99" s="1">
        <f t="shared" si="64"/>
        <v>0</v>
      </c>
      <c r="BS99" s="1">
        <f t="shared" si="65"/>
        <v>0</v>
      </c>
      <c r="BT99" s="1">
        <f t="shared" si="66"/>
        <v>0</v>
      </c>
      <c r="BU99" s="1">
        <f t="shared" si="67"/>
        <v>0</v>
      </c>
      <c r="BV99" s="1">
        <f t="shared" si="68"/>
        <v>0</v>
      </c>
      <c r="BW99" s="1">
        <f t="shared" si="69"/>
        <v>0</v>
      </c>
      <c r="BX99" s="1">
        <f t="shared" si="70"/>
        <v>0</v>
      </c>
      <c r="BY99" s="1">
        <f t="shared" si="71"/>
        <v>0</v>
      </c>
      <c r="BZ99" s="1">
        <f t="shared" si="72"/>
        <v>0</v>
      </c>
      <c r="CA99" s="1">
        <f t="shared" si="73"/>
        <v>0</v>
      </c>
      <c r="CB99" s="1">
        <f t="shared" si="74"/>
        <v>0</v>
      </c>
      <c r="CC99" s="1">
        <f t="shared" si="75"/>
        <v>0</v>
      </c>
      <c r="CD99" s="1">
        <f t="shared" si="76"/>
        <v>0</v>
      </c>
      <c r="CE99" s="1">
        <f t="shared" si="77"/>
        <v>0</v>
      </c>
      <c r="CF99" s="1">
        <f t="shared" si="78"/>
        <v>0</v>
      </c>
      <c r="CG99" s="1">
        <f t="shared" si="79"/>
        <v>0</v>
      </c>
      <c r="CH99" s="1">
        <f t="shared" si="80"/>
        <v>0</v>
      </c>
      <c r="CI99" s="1">
        <f t="shared" si="81"/>
        <v>0</v>
      </c>
      <c r="CJ99" s="1">
        <f t="shared" si="82"/>
        <v>0</v>
      </c>
      <c r="CK99" s="1">
        <f t="shared" si="83"/>
        <v>0</v>
      </c>
      <c r="CL99" s="1">
        <f t="shared" si="84"/>
        <v>0</v>
      </c>
      <c r="CM99" s="1">
        <f t="shared" si="85"/>
        <v>0</v>
      </c>
      <c r="CN99" s="1">
        <f t="shared" si="86"/>
        <v>0</v>
      </c>
      <c r="CO99" s="1">
        <f t="shared" si="87"/>
        <v>0</v>
      </c>
      <c r="CP99" s="1">
        <f t="shared" si="88"/>
        <v>0</v>
      </c>
      <c r="CQ99" s="1">
        <f t="shared" si="89"/>
        <v>0</v>
      </c>
      <c r="CR99" s="1">
        <f t="shared" si="90"/>
        <v>0</v>
      </c>
      <c r="CS99" s="1">
        <f t="shared" si="91"/>
        <v>0</v>
      </c>
      <c r="CT99" s="1">
        <f t="shared" si="92"/>
        <v>0</v>
      </c>
      <c r="CU99" s="1">
        <f t="shared" si="93"/>
        <v>0</v>
      </c>
      <c r="CV99" s="1">
        <f t="shared" si="94"/>
        <v>0</v>
      </c>
      <c r="CW99" s="1">
        <f t="shared" si="95"/>
        <v>0</v>
      </c>
      <c r="CX99" s="1"/>
      <c r="CY99" s="1"/>
    </row>
    <row r="100" spans="1:103">
      <c r="A100" s="1">
        <f t="shared" si="0"/>
        <v>91</v>
      </c>
      <c r="B100" s="1" t="s">
        <v>52</v>
      </c>
      <c r="C100" s="18">
        <f t="shared" si="1"/>
        <v>67</v>
      </c>
      <c r="D100" s="18">
        <v>1</v>
      </c>
      <c r="E100" s="2" t="str">
        <f t="shared" si="2"/>
        <v>↓66</v>
      </c>
      <c r="H100" s="8">
        <f t="shared" si="3"/>
        <v>0</v>
      </c>
      <c r="I100" s="1">
        <f t="shared" si="4"/>
        <v>0</v>
      </c>
      <c r="J100" s="1">
        <f t="shared" si="5"/>
        <v>0</v>
      </c>
      <c r="K100" s="8">
        <f t="shared" si="6"/>
        <v>0</v>
      </c>
      <c r="L100" s="8">
        <f t="shared" si="7"/>
        <v>0</v>
      </c>
      <c r="M100" s="8">
        <f t="shared" si="8"/>
        <v>0</v>
      </c>
      <c r="N100" s="8">
        <f t="shared" si="9"/>
        <v>0</v>
      </c>
      <c r="O100" s="8">
        <f t="shared" si="10"/>
        <v>0</v>
      </c>
      <c r="P100" s="8">
        <f t="shared" si="11"/>
        <v>0</v>
      </c>
      <c r="Q100" s="8">
        <f t="shared" si="12"/>
        <v>0</v>
      </c>
      <c r="R100" s="8">
        <f t="shared" si="13"/>
        <v>0</v>
      </c>
      <c r="S100" s="8">
        <f t="shared" si="14"/>
        <v>0</v>
      </c>
      <c r="T100" s="8">
        <f t="shared" si="15"/>
        <v>0</v>
      </c>
      <c r="V100" s="1">
        <f t="shared" si="16"/>
        <v>0</v>
      </c>
      <c r="W100" s="1">
        <f t="shared" si="17"/>
        <v>0</v>
      </c>
      <c r="X100" s="1">
        <f t="shared" si="18"/>
        <v>0</v>
      </c>
      <c r="Y100" s="1">
        <f t="shared" si="19"/>
        <v>0</v>
      </c>
      <c r="Z100" s="1">
        <f t="shared" si="20"/>
        <v>0</v>
      </c>
      <c r="AA100" s="1">
        <f t="shared" si="21"/>
        <v>0</v>
      </c>
      <c r="AB100" s="1">
        <f t="shared" si="22"/>
        <v>0</v>
      </c>
      <c r="AC100" s="1">
        <f t="shared" si="23"/>
        <v>0</v>
      </c>
      <c r="AD100" s="1">
        <f t="shared" si="24"/>
        <v>0</v>
      </c>
      <c r="AE100" s="1">
        <f t="shared" si="25"/>
        <v>0</v>
      </c>
      <c r="AF100" s="1">
        <f t="shared" si="26"/>
        <v>0</v>
      </c>
      <c r="AG100" s="1">
        <f t="shared" si="27"/>
        <v>0</v>
      </c>
      <c r="AH100" s="1">
        <f t="shared" si="28"/>
        <v>0</v>
      </c>
      <c r="AI100" s="1">
        <f t="shared" si="29"/>
        <v>0</v>
      </c>
      <c r="AJ100" s="1">
        <f t="shared" si="30"/>
        <v>0</v>
      </c>
      <c r="AK100" s="1">
        <f t="shared" si="31"/>
        <v>0</v>
      </c>
      <c r="AL100" s="1">
        <f t="shared" si="32"/>
        <v>0</v>
      </c>
      <c r="AM100" s="1">
        <f t="shared" si="33"/>
        <v>0</v>
      </c>
      <c r="AN100" s="1">
        <f t="shared" si="34"/>
        <v>0</v>
      </c>
      <c r="AO100" s="1">
        <f t="shared" si="35"/>
        <v>0</v>
      </c>
      <c r="AP100" s="1">
        <f t="shared" si="36"/>
        <v>0</v>
      </c>
      <c r="AQ100" s="1">
        <f t="shared" si="37"/>
        <v>0</v>
      </c>
      <c r="AR100" s="1">
        <f t="shared" si="38"/>
        <v>0</v>
      </c>
      <c r="AS100" s="1">
        <f t="shared" si="39"/>
        <v>0</v>
      </c>
      <c r="AT100" s="1">
        <f t="shared" si="40"/>
        <v>0</v>
      </c>
      <c r="AU100" s="1">
        <f t="shared" si="41"/>
        <v>0</v>
      </c>
      <c r="AV100" s="1">
        <f t="shared" si="42"/>
        <v>0</v>
      </c>
      <c r="AW100" s="1">
        <f t="shared" si="43"/>
        <v>0</v>
      </c>
      <c r="AX100" s="1">
        <f t="shared" si="44"/>
        <v>0</v>
      </c>
      <c r="AY100" s="1">
        <f t="shared" si="45"/>
        <v>0</v>
      </c>
      <c r="AZ100" s="1">
        <f t="shared" si="46"/>
        <v>0</v>
      </c>
      <c r="BA100" s="1">
        <f t="shared" si="47"/>
        <v>0</v>
      </c>
      <c r="BB100" s="1">
        <f t="shared" si="48"/>
        <v>0</v>
      </c>
      <c r="BC100" s="1">
        <f t="shared" si="49"/>
        <v>0</v>
      </c>
      <c r="BD100" s="1">
        <f t="shared" si="50"/>
        <v>0</v>
      </c>
      <c r="BE100" s="1">
        <f t="shared" si="51"/>
        <v>0</v>
      </c>
      <c r="BF100" s="1">
        <f t="shared" si="52"/>
        <v>0</v>
      </c>
      <c r="BG100" s="1">
        <f t="shared" si="53"/>
        <v>0</v>
      </c>
      <c r="BH100" s="1">
        <f t="shared" si="54"/>
        <v>0</v>
      </c>
      <c r="BI100" s="1">
        <f t="shared" si="55"/>
        <v>0</v>
      </c>
      <c r="BJ100" s="1">
        <f t="shared" si="56"/>
        <v>0</v>
      </c>
      <c r="BK100" s="1">
        <f t="shared" si="57"/>
        <v>0</v>
      </c>
      <c r="BL100" s="1">
        <f t="shared" si="58"/>
        <v>0</v>
      </c>
      <c r="BM100" s="1">
        <f t="shared" si="59"/>
        <v>0</v>
      </c>
      <c r="BN100" s="1">
        <f t="shared" si="60"/>
        <v>0</v>
      </c>
      <c r="BO100" s="1">
        <f t="shared" si="61"/>
        <v>0</v>
      </c>
      <c r="BP100" s="1">
        <f t="shared" si="62"/>
        <v>0</v>
      </c>
      <c r="BQ100" s="1">
        <f t="shared" si="63"/>
        <v>0</v>
      </c>
      <c r="BR100" s="1">
        <f t="shared" si="64"/>
        <v>0</v>
      </c>
      <c r="BS100" s="1">
        <f t="shared" si="65"/>
        <v>0</v>
      </c>
      <c r="BT100" s="1">
        <f t="shared" si="66"/>
        <v>0</v>
      </c>
      <c r="BU100" s="1">
        <f t="shared" si="67"/>
        <v>0</v>
      </c>
      <c r="BV100" s="1">
        <f t="shared" si="68"/>
        <v>0</v>
      </c>
      <c r="BW100" s="1">
        <f t="shared" si="69"/>
        <v>0</v>
      </c>
      <c r="BX100" s="1">
        <f t="shared" si="70"/>
        <v>0</v>
      </c>
      <c r="BY100" s="1">
        <f t="shared" si="71"/>
        <v>0</v>
      </c>
      <c r="BZ100" s="1">
        <f t="shared" si="72"/>
        <v>0</v>
      </c>
      <c r="CA100" s="1">
        <f t="shared" si="73"/>
        <v>0</v>
      </c>
      <c r="CB100" s="1">
        <f t="shared" si="74"/>
        <v>0</v>
      </c>
      <c r="CC100" s="1">
        <f t="shared" si="75"/>
        <v>0</v>
      </c>
      <c r="CD100" s="1">
        <f t="shared" si="76"/>
        <v>0</v>
      </c>
      <c r="CE100" s="1">
        <f t="shared" si="77"/>
        <v>0</v>
      </c>
      <c r="CF100" s="1">
        <f t="shared" si="78"/>
        <v>0</v>
      </c>
      <c r="CG100" s="1">
        <f t="shared" si="79"/>
        <v>0</v>
      </c>
      <c r="CH100" s="1">
        <f t="shared" si="80"/>
        <v>0</v>
      </c>
      <c r="CI100" s="1">
        <f t="shared" si="81"/>
        <v>0</v>
      </c>
      <c r="CJ100" s="1">
        <f t="shared" si="82"/>
        <v>0</v>
      </c>
      <c r="CK100" s="1">
        <f t="shared" si="83"/>
        <v>0</v>
      </c>
      <c r="CL100" s="1">
        <f t="shared" si="84"/>
        <v>0</v>
      </c>
      <c r="CM100" s="1">
        <f t="shared" si="85"/>
        <v>0</v>
      </c>
      <c r="CN100" s="1">
        <f t="shared" si="86"/>
        <v>0</v>
      </c>
      <c r="CO100" s="1">
        <f t="shared" si="87"/>
        <v>0</v>
      </c>
      <c r="CP100" s="1">
        <f t="shared" si="88"/>
        <v>0</v>
      </c>
      <c r="CQ100" s="1">
        <f t="shared" si="89"/>
        <v>0</v>
      </c>
      <c r="CR100" s="1">
        <f t="shared" si="90"/>
        <v>0</v>
      </c>
      <c r="CS100" s="1">
        <f t="shared" si="91"/>
        <v>0</v>
      </c>
      <c r="CT100" s="1">
        <f t="shared" si="92"/>
        <v>0</v>
      </c>
      <c r="CU100" s="1">
        <f t="shared" si="93"/>
        <v>0</v>
      </c>
      <c r="CV100" s="1">
        <f t="shared" si="94"/>
        <v>0</v>
      </c>
      <c r="CW100" s="1">
        <f t="shared" si="95"/>
        <v>0</v>
      </c>
      <c r="CX100" s="1"/>
      <c r="CY100" s="1"/>
    </row>
  </sheetData>
  <autoFilter ref="G9:G100"/>
  <sortState ref="A24:ABK37">
    <sortCondition descending="1" ref="H24:H37"/>
    <sortCondition ref="F24:F37"/>
  </sortState>
  <phoneticPr fontId="0" type="noConversion"/>
  <conditionalFormatting sqref="U10:U100">
    <cfRule type="cellIs" dxfId="193" priority="209" operator="equal">
      <formula>0</formula>
    </cfRule>
  </conditionalFormatting>
  <conditionalFormatting sqref="I10:I100">
    <cfRule type="expression" dxfId="188" priority="157" stopIfTrue="1">
      <formula>O10&gt;0</formula>
    </cfRule>
  </conditionalFormatting>
  <conditionalFormatting sqref="I10:I100">
    <cfRule type="expression" dxfId="187" priority="156" stopIfTrue="1">
      <formula>#REF!&gt;0</formula>
    </cfRule>
  </conditionalFormatting>
  <conditionalFormatting sqref="I10:I100">
    <cfRule type="expression" dxfId="186" priority="155" stopIfTrue="1">
      <formula>U10&gt;0</formula>
    </cfRule>
  </conditionalFormatting>
  <conditionalFormatting sqref="I10:I100">
    <cfRule type="expression" dxfId="185" priority="154" stopIfTrue="1">
      <formula>O10&gt;0</formula>
    </cfRule>
  </conditionalFormatting>
  <conditionalFormatting sqref="I10:I100">
    <cfRule type="expression" dxfId="184" priority="153" stopIfTrue="1">
      <formula>O10&gt;0</formula>
    </cfRule>
  </conditionalFormatting>
  <conditionalFormatting sqref="I10:I100">
    <cfRule type="cellIs" dxfId="183" priority="152" stopIfTrue="1" operator="greaterThan">
      <formula>4</formula>
    </cfRule>
  </conditionalFormatting>
  <conditionalFormatting sqref="I10:I100">
    <cfRule type="cellIs" dxfId="182" priority="151" stopIfTrue="1" operator="equal">
      <formula>0</formula>
    </cfRule>
  </conditionalFormatting>
  <conditionalFormatting sqref="J10:J100">
    <cfRule type="cellIs" dxfId="181" priority="150" operator="equal">
      <formula>0</formula>
    </cfRule>
  </conditionalFormatting>
  <conditionalFormatting sqref="J10:J100">
    <cfRule type="cellIs" dxfId="180" priority="149" stopIfTrue="1" operator="greaterThan">
      <formula>4</formula>
    </cfRule>
  </conditionalFormatting>
  <conditionalFormatting sqref="J10:J100">
    <cfRule type="cellIs" dxfId="179" priority="148" stopIfTrue="1" operator="equal">
      <formula>0</formula>
    </cfRule>
  </conditionalFormatting>
  <conditionalFormatting sqref="K10:K100">
    <cfRule type="cellIs" dxfId="178" priority="145" stopIfTrue="1" operator="equal">
      <formula>#REF!</formula>
    </cfRule>
    <cfRule type="cellIs" dxfId="177" priority="146" stopIfTrue="1" operator="equal">
      <formula>#REF!</formula>
    </cfRule>
    <cfRule type="cellIs" dxfId="176" priority="147" stopIfTrue="1" operator="equal">
      <formula>#REF!</formula>
    </cfRule>
  </conditionalFormatting>
  <conditionalFormatting sqref="K10:K100">
    <cfRule type="cellIs" dxfId="175" priority="144" operator="equal">
      <formula>0</formula>
    </cfRule>
  </conditionalFormatting>
  <conditionalFormatting sqref="K10:K100">
    <cfRule type="cellIs" dxfId="174" priority="141" stopIfTrue="1" operator="equal">
      <formula>#REF!</formula>
    </cfRule>
    <cfRule type="cellIs" dxfId="173" priority="142" stopIfTrue="1" operator="equal">
      <formula>#REF!</formula>
    </cfRule>
    <cfRule type="cellIs" dxfId="172" priority="143" stopIfTrue="1" operator="equal">
      <formula>#REF!</formula>
    </cfRule>
  </conditionalFormatting>
  <conditionalFormatting sqref="K10:K100">
    <cfRule type="cellIs" dxfId="171" priority="140" stopIfTrue="1" operator="equal">
      <formula>0</formula>
    </cfRule>
  </conditionalFormatting>
  <conditionalFormatting sqref="K10:K100">
    <cfRule type="cellIs" dxfId="170" priority="137" stopIfTrue="1" operator="equal">
      <formula>#REF!</formula>
    </cfRule>
    <cfRule type="cellIs" dxfId="169" priority="138" stopIfTrue="1" operator="equal">
      <formula>#REF!</formula>
    </cfRule>
    <cfRule type="cellIs" dxfId="168" priority="139" stopIfTrue="1" operator="equal">
      <formula>#REF!</formula>
    </cfRule>
  </conditionalFormatting>
  <conditionalFormatting sqref="K10:K100">
    <cfRule type="cellIs" dxfId="167" priority="136" stopIfTrue="1" operator="equal">
      <formula>0</formula>
    </cfRule>
  </conditionalFormatting>
  <conditionalFormatting sqref="K10:K100">
    <cfRule type="cellIs" dxfId="166" priority="135" stopIfTrue="1" operator="equal">
      <formula>0</formula>
    </cfRule>
  </conditionalFormatting>
  <conditionalFormatting sqref="L10:L100">
    <cfRule type="cellIs" dxfId="165" priority="132" stopIfTrue="1" operator="equal">
      <formula>#REF!</formula>
    </cfRule>
    <cfRule type="cellIs" dxfId="164" priority="133" stopIfTrue="1" operator="equal">
      <formula>#REF!</formula>
    </cfRule>
    <cfRule type="cellIs" dxfId="163" priority="134" stopIfTrue="1" operator="equal">
      <formula>#REF!</formula>
    </cfRule>
  </conditionalFormatting>
  <conditionalFormatting sqref="L10:L100">
    <cfRule type="cellIs" dxfId="162" priority="131" operator="equal">
      <formula>0</formula>
    </cfRule>
  </conditionalFormatting>
  <conditionalFormatting sqref="L10:L100">
    <cfRule type="cellIs" dxfId="161" priority="128" stopIfTrue="1" operator="equal">
      <formula>#REF!</formula>
    </cfRule>
    <cfRule type="cellIs" dxfId="160" priority="129" stopIfTrue="1" operator="equal">
      <formula>#REF!</formula>
    </cfRule>
    <cfRule type="cellIs" dxfId="159" priority="130" stopIfTrue="1" operator="equal">
      <formula>#REF!</formula>
    </cfRule>
  </conditionalFormatting>
  <conditionalFormatting sqref="L10:L100">
    <cfRule type="cellIs" dxfId="158" priority="127" stopIfTrue="1" operator="equal">
      <formula>0</formula>
    </cfRule>
  </conditionalFormatting>
  <conditionalFormatting sqref="L10:L100">
    <cfRule type="cellIs" dxfId="157" priority="124" stopIfTrue="1" operator="equal">
      <formula>#REF!</formula>
    </cfRule>
    <cfRule type="cellIs" dxfId="156" priority="125" stopIfTrue="1" operator="equal">
      <formula>#REF!</formula>
    </cfRule>
    <cfRule type="cellIs" dxfId="155" priority="126" stopIfTrue="1" operator="equal">
      <formula>#REF!</formula>
    </cfRule>
  </conditionalFormatting>
  <conditionalFormatting sqref="L10:L100">
    <cfRule type="cellIs" dxfId="154" priority="123" stopIfTrue="1" operator="equal">
      <formula>0</formula>
    </cfRule>
  </conditionalFormatting>
  <conditionalFormatting sqref="L10:L100">
    <cfRule type="cellIs" dxfId="153" priority="122" stopIfTrue="1" operator="equal">
      <formula>0</formula>
    </cfRule>
  </conditionalFormatting>
  <conditionalFormatting sqref="M10:M100">
    <cfRule type="cellIs" dxfId="152" priority="119" stopIfTrue="1" operator="equal">
      <formula>#REF!</formula>
    </cfRule>
    <cfRule type="cellIs" dxfId="151" priority="120" stopIfTrue="1" operator="equal">
      <formula>#REF!</formula>
    </cfRule>
    <cfRule type="cellIs" dxfId="150" priority="121" stopIfTrue="1" operator="equal">
      <formula>#REF!</formula>
    </cfRule>
  </conditionalFormatting>
  <conditionalFormatting sqref="M10:M100">
    <cfRule type="cellIs" dxfId="149" priority="118" operator="equal">
      <formula>0</formula>
    </cfRule>
  </conditionalFormatting>
  <conditionalFormatting sqref="M10:M100">
    <cfRule type="cellIs" dxfId="148" priority="115" stopIfTrue="1" operator="equal">
      <formula>#REF!</formula>
    </cfRule>
    <cfRule type="cellIs" dxfId="147" priority="116" stopIfTrue="1" operator="equal">
      <formula>#REF!</formula>
    </cfRule>
    <cfRule type="cellIs" dxfId="146" priority="117" stopIfTrue="1" operator="equal">
      <formula>#REF!</formula>
    </cfRule>
  </conditionalFormatting>
  <conditionalFormatting sqref="M10:M100">
    <cfRule type="cellIs" dxfId="145" priority="114" stopIfTrue="1" operator="equal">
      <formula>0</formula>
    </cfRule>
  </conditionalFormatting>
  <conditionalFormatting sqref="M10:M100">
    <cfRule type="cellIs" dxfId="144" priority="111" stopIfTrue="1" operator="equal">
      <formula>#REF!</formula>
    </cfRule>
    <cfRule type="cellIs" dxfId="143" priority="112" stopIfTrue="1" operator="equal">
      <formula>#REF!</formula>
    </cfRule>
    <cfRule type="cellIs" dxfId="142" priority="113" stopIfTrue="1" operator="equal">
      <formula>#REF!</formula>
    </cfRule>
  </conditionalFormatting>
  <conditionalFormatting sqref="M10:M100">
    <cfRule type="cellIs" dxfId="141" priority="110" stopIfTrue="1" operator="equal">
      <formula>0</formula>
    </cfRule>
  </conditionalFormatting>
  <conditionalFormatting sqref="M10:M100">
    <cfRule type="cellIs" dxfId="140" priority="109" stopIfTrue="1" operator="equal">
      <formula>0</formula>
    </cfRule>
  </conditionalFormatting>
  <conditionalFormatting sqref="N10:N100">
    <cfRule type="cellIs" dxfId="139" priority="106" stopIfTrue="1" operator="equal">
      <formula>#REF!</formula>
    </cfRule>
    <cfRule type="cellIs" dxfId="138" priority="107" stopIfTrue="1" operator="equal">
      <formula>#REF!</formula>
    </cfRule>
    <cfRule type="cellIs" dxfId="137" priority="108" stopIfTrue="1" operator="equal">
      <formula>#REF!</formula>
    </cfRule>
  </conditionalFormatting>
  <conditionalFormatting sqref="N10:N100">
    <cfRule type="cellIs" dxfId="136" priority="105" operator="equal">
      <formula>0</formula>
    </cfRule>
  </conditionalFormatting>
  <conditionalFormatting sqref="N10:N100">
    <cfRule type="cellIs" dxfId="135" priority="102" stopIfTrue="1" operator="equal">
      <formula>#REF!</formula>
    </cfRule>
    <cfRule type="cellIs" dxfId="134" priority="103" stopIfTrue="1" operator="equal">
      <formula>#REF!</formula>
    </cfRule>
    <cfRule type="cellIs" dxfId="133" priority="104" stopIfTrue="1" operator="equal">
      <formula>#REF!</formula>
    </cfRule>
  </conditionalFormatting>
  <conditionalFormatting sqref="N10:N100">
    <cfRule type="cellIs" dxfId="132" priority="101" stopIfTrue="1" operator="equal">
      <formula>0</formula>
    </cfRule>
  </conditionalFormatting>
  <conditionalFormatting sqref="N10:N100">
    <cfRule type="cellIs" dxfId="131" priority="98" stopIfTrue="1" operator="equal">
      <formula>#REF!</formula>
    </cfRule>
    <cfRule type="cellIs" dxfId="130" priority="99" stopIfTrue="1" operator="equal">
      <formula>#REF!</formula>
    </cfRule>
    <cfRule type="cellIs" dxfId="129" priority="100" stopIfTrue="1" operator="equal">
      <formula>#REF!</formula>
    </cfRule>
  </conditionalFormatting>
  <conditionalFormatting sqref="N10:N100">
    <cfRule type="cellIs" dxfId="128" priority="97" stopIfTrue="1" operator="equal">
      <formula>0</formula>
    </cfRule>
  </conditionalFormatting>
  <conditionalFormatting sqref="N10:N100">
    <cfRule type="cellIs" dxfId="127" priority="96" stopIfTrue="1" operator="equal">
      <formula>0</formula>
    </cfRule>
  </conditionalFormatting>
  <conditionalFormatting sqref="O10:O100">
    <cfRule type="cellIs" dxfId="126" priority="93" stopIfTrue="1" operator="equal">
      <formula>#REF!</formula>
    </cfRule>
    <cfRule type="cellIs" dxfId="125" priority="94" stopIfTrue="1" operator="equal">
      <formula>#REF!</formula>
    </cfRule>
    <cfRule type="cellIs" dxfId="124" priority="95" stopIfTrue="1" operator="equal">
      <formula>#REF!</formula>
    </cfRule>
  </conditionalFormatting>
  <conditionalFormatting sqref="O10:O100">
    <cfRule type="cellIs" dxfId="123" priority="92" operator="equal">
      <formula>0</formula>
    </cfRule>
  </conditionalFormatting>
  <conditionalFormatting sqref="O10:O100">
    <cfRule type="cellIs" dxfId="122" priority="89" stopIfTrue="1" operator="equal">
      <formula>#REF!</formula>
    </cfRule>
    <cfRule type="cellIs" dxfId="121" priority="90" stopIfTrue="1" operator="equal">
      <formula>#REF!</formula>
    </cfRule>
    <cfRule type="cellIs" dxfId="120" priority="91" stopIfTrue="1" operator="equal">
      <formula>#REF!</formula>
    </cfRule>
  </conditionalFormatting>
  <conditionalFormatting sqref="O10:O100">
    <cfRule type="cellIs" dxfId="119" priority="88" stopIfTrue="1" operator="equal">
      <formula>0</formula>
    </cfRule>
  </conditionalFormatting>
  <conditionalFormatting sqref="O10:O100">
    <cfRule type="cellIs" dxfId="118" priority="85" stopIfTrue="1" operator="equal">
      <formula>#REF!</formula>
    </cfRule>
    <cfRule type="cellIs" dxfId="117" priority="86" stopIfTrue="1" operator="equal">
      <formula>#REF!</formula>
    </cfRule>
    <cfRule type="cellIs" dxfId="116" priority="87" stopIfTrue="1" operator="equal">
      <formula>#REF!</formula>
    </cfRule>
  </conditionalFormatting>
  <conditionalFormatting sqref="O10:O100">
    <cfRule type="cellIs" dxfId="115" priority="84" stopIfTrue="1" operator="equal">
      <formula>0</formula>
    </cfRule>
  </conditionalFormatting>
  <conditionalFormatting sqref="O10:O100">
    <cfRule type="cellIs" dxfId="114" priority="83" stopIfTrue="1" operator="equal">
      <formula>0</formula>
    </cfRule>
  </conditionalFormatting>
  <conditionalFormatting sqref="Q10:Q100">
    <cfRule type="cellIs" dxfId="113" priority="67" stopIfTrue="1" operator="equal">
      <formula>#REF!</formula>
    </cfRule>
    <cfRule type="cellIs" dxfId="112" priority="68" stopIfTrue="1" operator="equal">
      <formula>#REF!</formula>
    </cfRule>
    <cfRule type="cellIs" dxfId="111" priority="69" stopIfTrue="1" operator="equal">
      <formula>#REF!</formula>
    </cfRule>
  </conditionalFormatting>
  <conditionalFormatting sqref="Q10:Q100">
    <cfRule type="cellIs" dxfId="110" priority="66" operator="equal">
      <formula>0</formula>
    </cfRule>
  </conditionalFormatting>
  <conditionalFormatting sqref="Q10:Q100">
    <cfRule type="cellIs" dxfId="109" priority="63" stopIfTrue="1" operator="equal">
      <formula>#REF!</formula>
    </cfRule>
    <cfRule type="cellIs" dxfId="108" priority="64" stopIfTrue="1" operator="equal">
      <formula>#REF!</formula>
    </cfRule>
    <cfRule type="cellIs" dxfId="107" priority="65" stopIfTrue="1" operator="equal">
      <formula>#REF!</formula>
    </cfRule>
  </conditionalFormatting>
  <conditionalFormatting sqref="Q10:Q100">
    <cfRule type="cellIs" dxfId="106" priority="62" stopIfTrue="1" operator="equal">
      <formula>0</formula>
    </cfRule>
  </conditionalFormatting>
  <conditionalFormatting sqref="Q10:Q100">
    <cfRule type="cellIs" dxfId="105" priority="59" stopIfTrue="1" operator="equal">
      <formula>#REF!</formula>
    </cfRule>
    <cfRule type="cellIs" dxfId="104" priority="60" stopIfTrue="1" operator="equal">
      <formula>#REF!</formula>
    </cfRule>
    <cfRule type="cellIs" dxfId="103" priority="61" stopIfTrue="1" operator="equal">
      <formula>#REF!</formula>
    </cfRule>
  </conditionalFormatting>
  <conditionalFormatting sqref="Q10:Q100">
    <cfRule type="cellIs" dxfId="102" priority="58" stopIfTrue="1" operator="equal">
      <formula>0</formula>
    </cfRule>
  </conditionalFormatting>
  <conditionalFormatting sqref="Q10:Q100">
    <cfRule type="cellIs" dxfId="101" priority="57" stopIfTrue="1" operator="equal">
      <formula>0</formula>
    </cfRule>
  </conditionalFormatting>
  <conditionalFormatting sqref="R10:R100">
    <cfRule type="cellIs" dxfId="100" priority="54" stopIfTrue="1" operator="equal">
      <formula>#REF!</formula>
    </cfRule>
    <cfRule type="cellIs" dxfId="99" priority="55" stopIfTrue="1" operator="equal">
      <formula>#REF!</formula>
    </cfRule>
    <cfRule type="cellIs" dxfId="98" priority="56" stopIfTrue="1" operator="equal">
      <formula>#REF!</formula>
    </cfRule>
  </conditionalFormatting>
  <conditionalFormatting sqref="R10:R100">
    <cfRule type="cellIs" dxfId="97" priority="53" operator="equal">
      <formula>0</formula>
    </cfRule>
  </conditionalFormatting>
  <conditionalFormatting sqref="R10:R100">
    <cfRule type="cellIs" dxfId="96" priority="50" stopIfTrue="1" operator="equal">
      <formula>#REF!</formula>
    </cfRule>
    <cfRule type="cellIs" dxfId="95" priority="51" stopIfTrue="1" operator="equal">
      <formula>#REF!</formula>
    </cfRule>
    <cfRule type="cellIs" dxfId="94" priority="52" stopIfTrue="1" operator="equal">
      <formula>#REF!</formula>
    </cfRule>
  </conditionalFormatting>
  <conditionalFormatting sqref="R10:R100">
    <cfRule type="cellIs" dxfId="93" priority="49" stopIfTrue="1" operator="equal">
      <formula>0</formula>
    </cfRule>
  </conditionalFormatting>
  <conditionalFormatting sqref="R10:R100">
    <cfRule type="cellIs" dxfId="92" priority="46" stopIfTrue="1" operator="equal">
      <formula>#REF!</formula>
    </cfRule>
    <cfRule type="cellIs" dxfId="91" priority="47" stopIfTrue="1" operator="equal">
      <formula>#REF!</formula>
    </cfRule>
    <cfRule type="cellIs" dxfId="90" priority="48" stopIfTrue="1" operator="equal">
      <formula>#REF!</formula>
    </cfRule>
  </conditionalFormatting>
  <conditionalFormatting sqref="R10:R100">
    <cfRule type="cellIs" dxfId="89" priority="45" stopIfTrue="1" operator="equal">
      <formula>0</formula>
    </cfRule>
  </conditionalFormatting>
  <conditionalFormatting sqref="R10:R100">
    <cfRule type="cellIs" dxfId="88" priority="44" stopIfTrue="1" operator="equal">
      <formula>0</formula>
    </cfRule>
  </conditionalFormatting>
  <conditionalFormatting sqref="S10:S100">
    <cfRule type="cellIs" dxfId="87" priority="41" stopIfTrue="1" operator="equal">
      <formula>#REF!</formula>
    </cfRule>
    <cfRule type="cellIs" dxfId="86" priority="42" stopIfTrue="1" operator="equal">
      <formula>#REF!</formula>
    </cfRule>
    <cfRule type="cellIs" dxfId="85" priority="43" stopIfTrue="1" operator="equal">
      <formula>#REF!</formula>
    </cfRule>
  </conditionalFormatting>
  <conditionalFormatting sqref="S10:S100">
    <cfRule type="cellIs" dxfId="84" priority="40" operator="equal">
      <formula>0</formula>
    </cfRule>
  </conditionalFormatting>
  <conditionalFormatting sqref="S10:S100">
    <cfRule type="cellIs" dxfId="83" priority="37" stopIfTrue="1" operator="equal">
      <formula>#REF!</formula>
    </cfRule>
    <cfRule type="cellIs" dxfId="82" priority="38" stopIfTrue="1" operator="equal">
      <formula>#REF!</formula>
    </cfRule>
    <cfRule type="cellIs" dxfId="81" priority="39" stopIfTrue="1" operator="equal">
      <formula>#REF!</formula>
    </cfRule>
  </conditionalFormatting>
  <conditionalFormatting sqref="S10:S100">
    <cfRule type="cellIs" dxfId="80" priority="36" stopIfTrue="1" operator="equal">
      <formula>0</formula>
    </cfRule>
  </conditionalFormatting>
  <conditionalFormatting sqref="S10:S100">
    <cfRule type="cellIs" dxfId="79" priority="33" stopIfTrue="1" operator="equal">
      <formula>#REF!</formula>
    </cfRule>
    <cfRule type="cellIs" dxfId="78" priority="34" stopIfTrue="1" operator="equal">
      <formula>#REF!</formula>
    </cfRule>
    <cfRule type="cellIs" dxfId="77" priority="35" stopIfTrue="1" operator="equal">
      <formula>#REF!</formula>
    </cfRule>
  </conditionalFormatting>
  <conditionalFormatting sqref="S10:S100">
    <cfRule type="cellIs" dxfId="76" priority="32" stopIfTrue="1" operator="equal">
      <formula>0</formula>
    </cfRule>
  </conditionalFormatting>
  <conditionalFormatting sqref="S10:S100">
    <cfRule type="cellIs" dxfId="75" priority="31" stopIfTrue="1" operator="equal">
      <formula>0</formula>
    </cfRule>
  </conditionalFormatting>
  <conditionalFormatting sqref="T10:T100">
    <cfRule type="cellIs" dxfId="74" priority="28" stopIfTrue="1" operator="equal">
      <formula>#REF!</formula>
    </cfRule>
    <cfRule type="cellIs" dxfId="73" priority="29" stopIfTrue="1" operator="equal">
      <formula>#REF!</formula>
    </cfRule>
    <cfRule type="cellIs" dxfId="72" priority="30" stopIfTrue="1" operator="equal">
      <formula>#REF!</formula>
    </cfRule>
  </conditionalFormatting>
  <conditionalFormatting sqref="T10:T100">
    <cfRule type="cellIs" dxfId="71" priority="27" operator="equal">
      <formula>0</formula>
    </cfRule>
  </conditionalFormatting>
  <conditionalFormatting sqref="T10:T100">
    <cfRule type="cellIs" dxfId="70" priority="24" stopIfTrue="1" operator="equal">
      <formula>#REF!</formula>
    </cfRule>
    <cfRule type="cellIs" dxfId="69" priority="25" stopIfTrue="1" operator="equal">
      <formula>#REF!</formula>
    </cfRule>
    <cfRule type="cellIs" dxfId="68" priority="26" stopIfTrue="1" operator="equal">
      <formula>#REF!</formula>
    </cfRule>
  </conditionalFormatting>
  <conditionalFormatting sqref="T10:T100">
    <cfRule type="cellIs" dxfId="67" priority="23" stopIfTrue="1" operator="equal">
      <formula>0</formula>
    </cfRule>
  </conditionalFormatting>
  <conditionalFormatting sqref="T10:T100">
    <cfRule type="cellIs" dxfId="66" priority="20" stopIfTrue="1" operator="equal">
      <formula>#REF!</formula>
    </cfRule>
    <cfRule type="cellIs" dxfId="65" priority="21" stopIfTrue="1" operator="equal">
      <formula>#REF!</formula>
    </cfRule>
    <cfRule type="cellIs" dxfId="64" priority="22" stopIfTrue="1" operator="equal">
      <formula>#REF!</formula>
    </cfRule>
  </conditionalFormatting>
  <conditionalFormatting sqref="T10:T100">
    <cfRule type="cellIs" dxfId="63" priority="19" stopIfTrue="1" operator="equal">
      <formula>0</formula>
    </cfRule>
  </conditionalFormatting>
  <conditionalFormatting sqref="T10:T100">
    <cfRule type="cellIs" dxfId="62" priority="18" stopIfTrue="1" operator="equal">
      <formula>0</formula>
    </cfRule>
  </conditionalFormatting>
  <conditionalFormatting sqref="P10:P100">
    <cfRule type="cellIs" dxfId="61" priority="15" stopIfTrue="1" operator="equal">
      <formula>#REF!</formula>
    </cfRule>
    <cfRule type="cellIs" dxfId="60" priority="16" stopIfTrue="1" operator="equal">
      <formula>#REF!</formula>
    </cfRule>
    <cfRule type="cellIs" dxfId="59" priority="17" stopIfTrue="1" operator="equal">
      <formula>#REF!</formula>
    </cfRule>
  </conditionalFormatting>
  <conditionalFormatting sqref="P10:P100">
    <cfRule type="cellIs" dxfId="58" priority="14" operator="equal">
      <formula>0</formula>
    </cfRule>
  </conditionalFormatting>
  <conditionalFormatting sqref="P10:P100">
    <cfRule type="cellIs" dxfId="57" priority="11" stopIfTrue="1" operator="equal">
      <formula>#REF!</formula>
    </cfRule>
    <cfRule type="cellIs" dxfId="56" priority="12" stopIfTrue="1" operator="equal">
      <formula>#REF!</formula>
    </cfRule>
    <cfRule type="cellIs" dxfId="55" priority="13" stopIfTrue="1" operator="equal">
      <formula>#REF!</formula>
    </cfRule>
  </conditionalFormatting>
  <conditionalFormatting sqref="P10:P100">
    <cfRule type="cellIs" dxfId="54" priority="10" stopIfTrue="1" operator="equal">
      <formula>0</formula>
    </cfRule>
  </conditionalFormatting>
  <conditionalFormatting sqref="P10:P100">
    <cfRule type="cellIs" dxfId="53" priority="7" stopIfTrue="1" operator="equal">
      <formula>#REF!</formula>
    </cfRule>
    <cfRule type="cellIs" dxfId="52" priority="8" stopIfTrue="1" operator="equal">
      <formula>#REF!</formula>
    </cfRule>
    <cfRule type="cellIs" dxfId="51" priority="9" stopIfTrue="1" operator="equal">
      <formula>#REF!</formula>
    </cfRule>
  </conditionalFormatting>
  <conditionalFormatting sqref="P10:P100">
    <cfRule type="cellIs" dxfId="50" priority="6" stopIfTrue="1" operator="equal">
      <formula>0</formula>
    </cfRule>
  </conditionalFormatting>
  <conditionalFormatting sqref="P10:P100">
    <cfRule type="cellIs" dxfId="49" priority="5" stopIfTrue="1" operator="equal">
      <formula>0</formula>
    </cfRule>
  </conditionalFormatting>
  <conditionalFormatting sqref="E10:E100">
    <cfRule type="containsErrors" dxfId="48" priority="3">
      <formula>ISERROR(E10)</formula>
    </cfRule>
    <cfRule type="cellIs" dxfId="47" priority="4" stopIfTrue="1" operator="equal">
      <formula>"↔"</formula>
    </cfRule>
  </conditionalFormatting>
  <conditionalFormatting sqref="E10:E100">
    <cfRule type="containsText" dxfId="46" priority="2" stopIfTrue="1" operator="containsText" text="↓">
      <formula>NOT(ISERROR(SEARCH("↓",E10)))</formula>
    </cfRule>
  </conditionalFormatting>
  <conditionalFormatting sqref="E10:E100">
    <cfRule type="containsText" dxfId="45" priority="1" stopIfTrue="1" operator="containsText" text="↑">
      <formula>NOT(ISERROR(SEARCH("↑",E10)))</formula>
    </cfRule>
  </conditionalFormatting>
  <printOptions gridLines="1"/>
  <pageMargins left="0.78740157480314965" right="0.78740157480314965" top="0.98425196850393704" bottom="0.98425196850393704" header="0.15748031496062992" footer="0.23622047244094491"/>
  <pageSetup paperSize="9" scale="67" fitToHeight="3" orientation="portrait" r:id="rId1"/>
  <headerFooter alignWithMargins="0">
    <oddHeader>&amp;L&amp;"Arial Narrow,Normal"&amp;28&amp;G&amp;CITU Oceania Rankings
Men's standings&amp;R&amp;"Arial Narrow,Normal"&amp;28&amp;D</oddHeader>
    <oddFooter>&amp;C&amp;G&amp;R&amp;"Arial,Negrita"&amp;12Pag. &amp;P of &amp;N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E100"/>
  <sheetViews>
    <sheetView tabSelected="1" workbookViewId="0">
      <pane xSplit="6960" ySplit="5460" topLeftCell="FK10" activePane="bottomLeft"/>
      <selection sqref="A1:XFD1048576"/>
      <selection pane="topRight" activeCell="FJ6" sqref="FJ6"/>
      <selection pane="bottomLeft" activeCell="F14" sqref="F14"/>
      <selection pane="bottomRight" activeCell="FK11" sqref="FK11"/>
    </sheetView>
  </sheetViews>
  <sheetFormatPr baseColWidth="10" defaultColWidth="4.7109375" defaultRowHeight="12.75"/>
  <cols>
    <col min="1" max="1" width="4.42578125" style="1" customWidth="1"/>
    <col min="2" max="2" width="9.5703125" style="1" hidden="1" customWidth="1"/>
    <col min="3" max="5" width="5.85546875" style="2" customWidth="1"/>
    <col min="6" max="6" width="24.5703125" style="1" customWidth="1"/>
    <col min="7" max="7" width="8" style="1" customWidth="1"/>
    <col min="8" max="8" width="8" style="8" customWidth="1"/>
    <col min="9" max="10" width="4.7109375" style="1"/>
    <col min="11" max="11" width="5.7109375" style="1" customWidth="1"/>
    <col min="12" max="12" width="5.42578125" style="1" customWidth="1"/>
    <col min="13" max="13" width="6.28515625" style="1" customWidth="1"/>
    <col min="14" max="15" width="5.5703125" style="1" customWidth="1"/>
    <col min="16" max="16" width="5.7109375" style="1" customWidth="1"/>
    <col min="17" max="17" width="6.5703125" customWidth="1"/>
    <col min="18" max="18" width="6.28515625" customWidth="1"/>
    <col min="19" max="19" width="6.5703125" customWidth="1"/>
    <col min="20" max="20" width="6.85546875" customWidth="1"/>
    <col min="22" max="60" width="4.7109375" style="1" customWidth="1"/>
    <col min="61" max="61" width="4.7109375" style="12" customWidth="1"/>
    <col min="62" max="76" width="4.7109375" style="1" customWidth="1"/>
    <col min="77" max="77" width="6.140625" style="1" customWidth="1"/>
    <col min="78" max="78" width="6.85546875" style="1" customWidth="1"/>
    <col min="79" max="79" width="6.5703125" style="1" customWidth="1"/>
    <col min="80" max="80" width="6.85546875" style="1" customWidth="1"/>
    <col min="81" max="85" width="7.85546875" style="1" bestFit="1" customWidth="1"/>
    <col min="86" max="86" width="7.85546875" style="1" customWidth="1"/>
    <col min="87" max="91" width="7.85546875" style="1" bestFit="1" customWidth="1"/>
    <col min="92" max="102" width="4.7109375" style="1" customWidth="1"/>
    <col min="105" max="105" width="4.7109375" style="1" customWidth="1"/>
    <col min="106" max="132" width="4.7109375" style="1"/>
    <col min="133" max="133" width="7.140625" style="1" bestFit="1" customWidth="1"/>
    <col min="134" max="141" width="4.7109375" style="1"/>
    <col min="142" max="142" width="4.7109375" style="12"/>
    <col min="143" max="158" width="4.7109375" style="1"/>
    <col min="159" max="163" width="4.7109375" style="1" customWidth="1"/>
    <col min="164" max="165" width="4.7109375" style="1"/>
    <col min="166" max="167" width="7.140625" style="1" bestFit="1" customWidth="1"/>
    <col min="168" max="175" width="4.7109375" style="1"/>
    <col min="176" max="176" width="4.7109375" style="12"/>
    <col min="177" max="16384" width="4.7109375" style="1"/>
  </cols>
  <sheetData>
    <row r="1" spans="1:265">
      <c r="I1" s="8" t="s">
        <v>90</v>
      </c>
      <c r="J1" s="8" t="s">
        <v>90</v>
      </c>
      <c r="K1" s="8" t="s">
        <v>90</v>
      </c>
      <c r="L1" s="8" t="s">
        <v>90</v>
      </c>
      <c r="M1" s="8" t="s">
        <v>90</v>
      </c>
      <c r="N1" s="8" t="s">
        <v>90</v>
      </c>
      <c r="O1" s="8" t="s">
        <v>90</v>
      </c>
      <c r="P1" s="8" t="s">
        <v>106</v>
      </c>
      <c r="Q1" s="8" t="s">
        <v>106</v>
      </c>
      <c r="R1" s="8" t="s">
        <v>106</v>
      </c>
      <c r="S1" s="8" t="s">
        <v>106</v>
      </c>
      <c r="T1" s="8" t="s">
        <v>106</v>
      </c>
      <c r="V1" s="1">
        <v>1</v>
      </c>
      <c r="W1" s="1">
        <v>1</v>
      </c>
      <c r="X1" s="1">
        <v>1</v>
      </c>
      <c r="Y1" s="1">
        <v>1</v>
      </c>
      <c r="Z1" s="1">
        <v>1</v>
      </c>
      <c r="AA1" s="1">
        <v>1</v>
      </c>
      <c r="AB1" s="1">
        <v>1</v>
      </c>
      <c r="AC1" s="1">
        <v>1</v>
      </c>
      <c r="AD1" s="1">
        <v>1</v>
      </c>
      <c r="AE1" s="1">
        <v>1</v>
      </c>
      <c r="AF1" s="1">
        <v>1</v>
      </c>
      <c r="AG1" s="1">
        <v>1</v>
      </c>
      <c r="AH1" s="1">
        <v>1</v>
      </c>
      <c r="AI1" s="1">
        <v>1</v>
      </c>
      <c r="AJ1" s="1">
        <v>1</v>
      </c>
      <c r="AK1" s="1">
        <v>1</v>
      </c>
      <c r="AL1" s="1">
        <v>1</v>
      </c>
      <c r="AM1" s="1">
        <v>1</v>
      </c>
      <c r="AN1" s="1">
        <v>1</v>
      </c>
      <c r="AO1" s="1">
        <v>1</v>
      </c>
      <c r="AP1" s="1">
        <v>1</v>
      </c>
      <c r="AQ1" s="1">
        <v>1</v>
      </c>
      <c r="AR1" s="1">
        <v>1</v>
      </c>
      <c r="AS1" s="1">
        <v>1</v>
      </c>
      <c r="AT1" s="1">
        <v>1</v>
      </c>
      <c r="AU1" s="1">
        <v>1</v>
      </c>
      <c r="AV1" s="1">
        <v>2</v>
      </c>
      <c r="AW1" s="1">
        <v>3</v>
      </c>
      <c r="AX1" s="1">
        <v>4</v>
      </c>
      <c r="AY1" s="1">
        <v>5</v>
      </c>
      <c r="AZ1" s="1">
        <v>6</v>
      </c>
      <c r="BA1" s="1">
        <v>7</v>
      </c>
      <c r="BB1" s="1">
        <v>8</v>
      </c>
      <c r="BC1" s="1">
        <v>9</v>
      </c>
      <c r="BD1" s="1">
        <v>10</v>
      </c>
      <c r="BE1" s="1">
        <v>11</v>
      </c>
      <c r="BF1" s="1">
        <v>12</v>
      </c>
      <c r="BG1" s="1">
        <v>13</v>
      </c>
      <c r="BH1" s="1">
        <v>14</v>
      </c>
      <c r="BI1" s="1">
        <v>15</v>
      </c>
      <c r="BJ1" s="1">
        <v>16</v>
      </c>
      <c r="BK1" s="1">
        <v>17</v>
      </c>
      <c r="BL1" s="1">
        <v>18</v>
      </c>
      <c r="BM1" s="1">
        <v>19</v>
      </c>
      <c r="BN1" s="1">
        <v>20</v>
      </c>
      <c r="BO1" s="1">
        <v>21</v>
      </c>
      <c r="BP1" s="1">
        <v>22</v>
      </c>
      <c r="BQ1" s="1">
        <v>23</v>
      </c>
      <c r="BR1" s="1">
        <v>24</v>
      </c>
      <c r="BS1" s="1">
        <v>25</v>
      </c>
      <c r="BT1" s="1">
        <v>26</v>
      </c>
      <c r="BU1" s="1">
        <v>27</v>
      </c>
      <c r="BV1" s="1">
        <v>28</v>
      </c>
      <c r="BW1" s="1">
        <v>29</v>
      </c>
      <c r="BX1" s="1">
        <v>30</v>
      </c>
      <c r="BY1" s="1">
        <v>31</v>
      </c>
      <c r="BZ1" s="1">
        <v>32</v>
      </c>
      <c r="CA1" s="1">
        <v>33</v>
      </c>
      <c r="CB1" s="1">
        <v>34</v>
      </c>
      <c r="CC1" s="1">
        <v>35</v>
      </c>
      <c r="CD1" s="1">
        <v>36</v>
      </c>
      <c r="CE1" s="1">
        <v>1</v>
      </c>
      <c r="CF1" s="1">
        <v>1</v>
      </c>
      <c r="CG1" s="1">
        <v>1</v>
      </c>
      <c r="CH1" s="1">
        <v>1</v>
      </c>
      <c r="CI1" s="1">
        <v>1</v>
      </c>
      <c r="CJ1" s="11">
        <v>0.33329999999999999</v>
      </c>
      <c r="CK1" s="11">
        <v>0.33329999999999999</v>
      </c>
      <c r="CL1" s="11">
        <v>0.33329999999999999</v>
      </c>
      <c r="CM1" s="11">
        <v>0.33329999999999999</v>
      </c>
      <c r="CN1" s="11">
        <v>0.33329999999999999</v>
      </c>
      <c r="CO1" s="11">
        <v>0.33329999999999999</v>
      </c>
      <c r="CP1" s="11">
        <v>0.33329999999999999</v>
      </c>
      <c r="CQ1" s="12">
        <v>0</v>
      </c>
      <c r="CR1" s="11">
        <v>0</v>
      </c>
      <c r="CS1" s="11">
        <v>0</v>
      </c>
      <c r="CT1" s="11">
        <v>0</v>
      </c>
      <c r="CU1" s="11">
        <v>0</v>
      </c>
      <c r="CV1" s="11">
        <v>0</v>
      </c>
      <c r="CW1" s="11">
        <v>0</v>
      </c>
      <c r="CX1" s="11">
        <v>0</v>
      </c>
      <c r="CY1" s="1"/>
      <c r="CZ1" s="1"/>
    </row>
    <row r="2" spans="1:265">
      <c r="G2" s="1" t="s">
        <v>0</v>
      </c>
      <c r="I2" s="8" t="s">
        <v>112</v>
      </c>
      <c r="J2" s="8" t="s">
        <v>106</v>
      </c>
      <c r="K2" s="8" t="s">
        <v>112</v>
      </c>
      <c r="L2" s="8" t="s">
        <v>112</v>
      </c>
      <c r="M2" s="8" t="s">
        <v>112</v>
      </c>
      <c r="N2" s="8" t="s">
        <v>112</v>
      </c>
      <c r="O2" s="8" t="s">
        <v>112</v>
      </c>
      <c r="P2" s="8" t="s">
        <v>107</v>
      </c>
      <c r="Q2" s="8" t="s">
        <v>107</v>
      </c>
      <c r="R2" s="8" t="s">
        <v>107</v>
      </c>
      <c r="S2" s="8" t="s">
        <v>107</v>
      </c>
      <c r="T2" s="8" t="s">
        <v>107</v>
      </c>
      <c r="BI2" s="1"/>
      <c r="CE2" s="1" t="s">
        <v>277</v>
      </c>
      <c r="CF2" s="1" t="s">
        <v>268</v>
      </c>
      <c r="CG2" s="1" t="s">
        <v>258</v>
      </c>
      <c r="CH2" s="5" t="str">
        <f>FK2</f>
        <v>2015 02 21</v>
      </c>
      <c r="CI2" s="1" t="s">
        <v>250</v>
      </c>
      <c r="CJ2" s="1" t="s">
        <v>246</v>
      </c>
      <c r="CL2" s="1" t="s">
        <v>236</v>
      </c>
      <c r="CM2" s="1" t="s">
        <v>231</v>
      </c>
      <c r="CN2" s="1" t="s">
        <v>231</v>
      </c>
      <c r="CO2" s="1" t="s">
        <v>225</v>
      </c>
      <c r="CP2" s="1" t="s">
        <v>219</v>
      </c>
      <c r="CQ2" s="12" t="s">
        <v>208</v>
      </c>
      <c r="CR2" s="1" t="s">
        <v>192</v>
      </c>
      <c r="CS2" s="1" t="s">
        <v>187</v>
      </c>
      <c r="CT2" s="1" t="s">
        <v>176</v>
      </c>
      <c r="CU2" s="1" t="s">
        <v>176</v>
      </c>
      <c r="CV2" s="1" t="s">
        <v>166</v>
      </c>
      <c r="CW2" s="1" t="s">
        <v>154</v>
      </c>
      <c r="CX2" s="1" t="s">
        <v>154</v>
      </c>
      <c r="CY2" s="1"/>
      <c r="CZ2" s="1"/>
      <c r="FK2" s="1" t="s">
        <v>289</v>
      </c>
    </row>
    <row r="3" spans="1:265">
      <c r="G3" s="1" t="s">
        <v>1</v>
      </c>
      <c r="K3" s="8"/>
      <c r="L3" s="8"/>
      <c r="M3" s="8"/>
      <c r="N3" s="8"/>
      <c r="O3" s="8"/>
      <c r="P3" s="8"/>
      <c r="Q3" s="8"/>
      <c r="R3" s="8"/>
      <c r="S3" s="8"/>
      <c r="T3" s="8"/>
      <c r="BI3" s="1"/>
      <c r="CE3" s="1" t="s">
        <v>262</v>
      </c>
      <c r="CF3" s="1" t="s">
        <v>241</v>
      </c>
      <c r="CG3" s="1" t="s">
        <v>108</v>
      </c>
      <c r="CH3" s="5" t="str">
        <f>FK3</f>
        <v>hedgeland, Jaz</v>
      </c>
      <c r="CI3" s="1" t="s">
        <v>144</v>
      </c>
      <c r="CJ3" s="1" t="s">
        <v>247</v>
      </c>
      <c r="CL3" s="1" t="s">
        <v>241</v>
      </c>
      <c r="CM3" s="1" t="s">
        <v>135</v>
      </c>
      <c r="CN3" s="1" t="s">
        <v>135</v>
      </c>
      <c r="CO3" s="1" t="s">
        <v>135</v>
      </c>
      <c r="CP3" s="1" t="s">
        <v>15</v>
      </c>
      <c r="CQ3" s="12" t="s">
        <v>144</v>
      </c>
      <c r="CR3" s="1" t="s">
        <v>122</v>
      </c>
      <c r="CS3" s="1" t="s">
        <v>158</v>
      </c>
      <c r="CT3" s="1" t="s">
        <v>143</v>
      </c>
      <c r="CU3" s="1" t="s">
        <v>177</v>
      </c>
      <c r="CV3" s="1" t="s">
        <v>144</v>
      </c>
      <c r="CW3" s="1" t="s">
        <v>155</v>
      </c>
      <c r="CX3" s="1" t="s">
        <v>155</v>
      </c>
      <c r="CY3" s="1"/>
      <c r="CZ3" s="1"/>
      <c r="FK3" s="1" t="s">
        <v>328</v>
      </c>
    </row>
    <row r="4" spans="1:265">
      <c r="G4" s="1" t="s">
        <v>2</v>
      </c>
      <c r="K4" s="8"/>
      <c r="L4" s="8"/>
      <c r="M4" s="8"/>
      <c r="N4" s="8"/>
      <c r="O4" s="8"/>
      <c r="P4" s="8"/>
      <c r="Q4" s="8"/>
      <c r="R4" s="8"/>
      <c r="S4" s="8"/>
      <c r="T4" s="8"/>
      <c r="BI4" s="1"/>
      <c r="CE4" s="1" t="s">
        <v>14</v>
      </c>
      <c r="CF4" s="1" t="s">
        <v>14</v>
      </c>
      <c r="CG4" s="1" t="s">
        <v>14</v>
      </c>
      <c r="CH4" s="5" t="str">
        <f>FK4</f>
        <v>AUS</v>
      </c>
      <c r="CI4" s="1" t="s">
        <v>21</v>
      </c>
      <c r="CJ4" s="1" t="s">
        <v>35</v>
      </c>
      <c r="CL4" s="1" t="s">
        <v>14</v>
      </c>
      <c r="CM4" s="1" t="s">
        <v>14</v>
      </c>
      <c r="CN4" s="1" t="s">
        <v>14</v>
      </c>
      <c r="CO4" s="1" t="s">
        <v>14</v>
      </c>
      <c r="CP4" s="1" t="s">
        <v>21</v>
      </c>
      <c r="CQ4" s="12" t="s">
        <v>21</v>
      </c>
      <c r="CR4" s="1" t="s">
        <v>14</v>
      </c>
      <c r="CS4" s="1" t="s">
        <v>14</v>
      </c>
      <c r="CT4" s="1" t="s">
        <v>21</v>
      </c>
      <c r="CU4" s="1" t="s">
        <v>14</v>
      </c>
      <c r="CV4" s="1" t="s">
        <v>21</v>
      </c>
      <c r="CW4" s="1" t="s">
        <v>21</v>
      </c>
      <c r="CX4" s="1" t="s">
        <v>21</v>
      </c>
      <c r="CY4" s="1"/>
      <c r="CZ4" s="1"/>
      <c r="FK4" s="1" t="s">
        <v>14</v>
      </c>
    </row>
    <row r="5" spans="1:265" s="3" customFormat="1">
      <c r="C5" s="4"/>
      <c r="D5" s="4"/>
      <c r="E5" s="4"/>
      <c r="G5" s="3" t="s">
        <v>3</v>
      </c>
      <c r="H5" s="8"/>
      <c r="K5" s="8"/>
      <c r="L5" s="8"/>
      <c r="M5" s="8"/>
      <c r="N5" s="8"/>
      <c r="O5" s="8"/>
      <c r="P5" s="8"/>
      <c r="Q5" s="8"/>
      <c r="R5" s="8"/>
      <c r="S5" s="8"/>
      <c r="T5" s="8"/>
      <c r="V5" s="3">
        <v>0.46609953703703705</v>
      </c>
      <c r="W5" s="3">
        <v>0.46609953703703705</v>
      </c>
      <c r="X5" s="3">
        <v>0.46609953703703705</v>
      </c>
      <c r="Y5" s="3">
        <v>0.46609953703703705</v>
      </c>
      <c r="Z5" s="3">
        <v>0.46609953703703705</v>
      </c>
      <c r="AA5" s="3">
        <v>0.46609953703703705</v>
      </c>
      <c r="AB5" s="3">
        <v>0.46609953703703705</v>
      </c>
      <c r="AC5" s="3">
        <v>0.46609953703703705</v>
      </c>
      <c r="AD5" s="3">
        <v>0.46609953703703705</v>
      </c>
      <c r="AE5" s="3">
        <v>0.46609953703703705</v>
      </c>
      <c r="AF5" s="3">
        <v>0.46609953703703705</v>
      </c>
      <c r="AG5" s="3">
        <v>0.46609953703703705</v>
      </c>
      <c r="AH5" s="3">
        <v>0.46609953703703705</v>
      </c>
      <c r="AI5" s="3">
        <v>0.46609953703703705</v>
      </c>
      <c r="AJ5" s="3">
        <v>0.46609953703703705</v>
      </c>
      <c r="AK5" s="3">
        <v>0.46609953703703705</v>
      </c>
      <c r="AL5" s="3">
        <v>0.46609953703703705</v>
      </c>
      <c r="AM5" s="3">
        <v>0.46609953703703705</v>
      </c>
      <c r="AN5" s="3">
        <v>0.46609953703703705</v>
      </c>
      <c r="AO5" s="3">
        <v>0.46609953703703705</v>
      </c>
      <c r="AP5" s="3">
        <v>0.46609953703703705</v>
      </c>
      <c r="AQ5" s="3">
        <v>0.46609953703703705</v>
      </c>
      <c r="AR5" s="3">
        <v>0.46609953703703705</v>
      </c>
      <c r="AS5" s="3">
        <v>0.46609953703703705</v>
      </c>
      <c r="AT5" s="3">
        <v>0.46609953703703705</v>
      </c>
      <c r="AU5" s="3">
        <v>0.46609953703703705</v>
      </c>
      <c r="AV5" s="3">
        <v>0.46609953703703705</v>
      </c>
      <c r="AW5" s="3">
        <v>0.46609953703703705</v>
      </c>
      <c r="AX5" s="3">
        <v>0.46609953703703705</v>
      </c>
      <c r="AY5" s="3">
        <v>0.46609953703703705</v>
      </c>
      <c r="AZ5" s="3">
        <v>0.46609953703703705</v>
      </c>
      <c r="BA5" s="3">
        <v>0.46609953703703705</v>
      </c>
      <c r="BB5" s="3">
        <v>0.46609953703703705</v>
      </c>
      <c r="BC5" s="3">
        <v>0.46609953703703705</v>
      </c>
      <c r="BD5" s="3">
        <v>0.46609953703703705</v>
      </c>
      <c r="BE5" s="3">
        <v>0.46609953703703705</v>
      </c>
      <c r="BF5" s="3">
        <v>0.46609953703703705</v>
      </c>
      <c r="BG5" s="3">
        <v>0.46609953703703705</v>
      </c>
      <c r="BH5" s="3">
        <v>0.46609953703703705</v>
      </c>
      <c r="BI5" s="3">
        <v>0.46609953703703705</v>
      </c>
      <c r="BJ5" s="3">
        <v>0.46609953703703705</v>
      </c>
      <c r="BK5" s="3">
        <v>0.46609953703703705</v>
      </c>
      <c r="BL5" s="3">
        <v>0.46609953703703705</v>
      </c>
      <c r="BM5" s="3">
        <v>0.46609953703703705</v>
      </c>
      <c r="BN5" s="3">
        <v>0.46609953703703705</v>
      </c>
      <c r="BO5" s="3">
        <v>0.46609953703703705</v>
      </c>
      <c r="BP5" s="3">
        <v>0.46609953703703705</v>
      </c>
      <c r="BQ5" s="3">
        <v>0.46609953703703705</v>
      </c>
      <c r="BR5" s="3">
        <v>0.46609953703703705</v>
      </c>
      <c r="BS5" s="3">
        <v>0.46609953703703705</v>
      </c>
      <c r="BT5" s="3">
        <v>0.46609953703703705</v>
      </c>
      <c r="BU5" s="3">
        <v>0.46609953703703705</v>
      </c>
      <c r="BV5" s="3">
        <v>0.46609953703703705</v>
      </c>
      <c r="BW5" s="3">
        <v>0.46609953703703705</v>
      </c>
      <c r="BX5" s="3">
        <v>0.46609953703703705</v>
      </c>
      <c r="BY5" s="3">
        <v>0.46609953703703705</v>
      </c>
      <c r="BZ5" s="3">
        <v>0.46609953703703705</v>
      </c>
      <c r="CA5" s="3">
        <v>0.46609953703703705</v>
      </c>
      <c r="CB5" s="3">
        <v>0.46609953703703705</v>
      </c>
      <c r="CC5" s="3">
        <v>0.46609953703703705</v>
      </c>
      <c r="CD5" s="3">
        <v>0.46609953703703705</v>
      </c>
      <c r="CE5" s="3">
        <v>4.65625E-2</v>
      </c>
      <c r="CF5" s="3">
        <v>8.7500000000000008E-2</v>
      </c>
      <c r="CG5" s="3">
        <v>4.3310185185185181E-2</v>
      </c>
      <c r="CH5" s="3">
        <f>FK5</f>
        <v>8.8460648148148149E-2</v>
      </c>
      <c r="CI5" s="3">
        <v>2.1122685185185185E-2</v>
      </c>
      <c r="CJ5" s="3">
        <v>8.2256944444444438E-2</v>
      </c>
      <c r="CK5" s="3">
        <v>0.46609953703703699</v>
      </c>
      <c r="CL5" s="3">
        <v>8.9768518518518525E-2</v>
      </c>
      <c r="CM5" s="3">
        <v>8.8854166666666665E-2</v>
      </c>
      <c r="CN5" s="3">
        <v>8.8854166666666665E-2</v>
      </c>
      <c r="CO5" s="3">
        <v>4.4745370370370373E-2</v>
      </c>
      <c r="CP5" s="3">
        <v>2.0196759259259258E-2</v>
      </c>
      <c r="CQ5" s="13">
        <v>4.9895833333333334E-2</v>
      </c>
      <c r="CR5" s="3">
        <v>8.7083333333333332E-2</v>
      </c>
      <c r="CS5" s="3">
        <v>8.5960648148148147E-2</v>
      </c>
      <c r="CT5" s="3">
        <v>8.7488425925925928E-2</v>
      </c>
      <c r="CU5" s="3">
        <v>8.6759259259259258E-2</v>
      </c>
      <c r="CV5" s="3">
        <v>4.296296296296296E-2</v>
      </c>
      <c r="CW5" s="3">
        <v>4.3761574074074078E-2</v>
      </c>
      <c r="CX5" s="3">
        <v>4.3761574074074078E-2</v>
      </c>
      <c r="EL5" s="13"/>
      <c r="FJ5" s="3">
        <v>4.3310185185185181E-2</v>
      </c>
      <c r="FK5" s="3">
        <v>8.8460648148148149E-2</v>
      </c>
      <c r="FT5" s="13"/>
    </row>
    <row r="6" spans="1:265" s="3" customFormat="1" ht="12.75" customHeight="1">
      <c r="C6" s="4"/>
      <c r="D6" s="4"/>
      <c r="E6" s="4"/>
      <c r="G6" s="3" t="s">
        <v>4</v>
      </c>
      <c r="H6" s="8"/>
      <c r="K6" s="8"/>
      <c r="L6" s="8"/>
      <c r="M6" s="8"/>
      <c r="N6" s="8"/>
      <c r="O6" s="8"/>
      <c r="P6" s="8"/>
      <c r="Q6" s="8"/>
      <c r="R6" s="8"/>
      <c r="S6" s="8"/>
      <c r="T6" s="8"/>
      <c r="V6" s="3">
        <v>0.48940451388888895</v>
      </c>
      <c r="W6" s="3">
        <v>0.48940451388888895</v>
      </c>
      <c r="X6" s="3">
        <v>0.48940451388888895</v>
      </c>
      <c r="Y6" s="3">
        <v>0.48940451388888895</v>
      </c>
      <c r="Z6" s="3">
        <v>0.48940451388888895</v>
      </c>
      <c r="AA6" s="3">
        <v>0.48940451388888895</v>
      </c>
      <c r="AB6" s="3">
        <v>0.48940451388888895</v>
      </c>
      <c r="AC6" s="3">
        <v>0.48940451388888895</v>
      </c>
      <c r="AD6" s="3">
        <v>0.48940451388888895</v>
      </c>
      <c r="AE6" s="3">
        <v>0.48940451388888895</v>
      </c>
      <c r="AF6" s="3">
        <v>0.48940451388888895</v>
      </c>
      <c r="AG6" s="3">
        <v>0.48940451388888895</v>
      </c>
      <c r="AH6" s="3">
        <v>0.48940451388888895</v>
      </c>
      <c r="AI6" s="3">
        <v>0.48940451388888895</v>
      </c>
      <c r="AJ6" s="3">
        <v>0.48940451388888895</v>
      </c>
      <c r="AK6" s="3">
        <v>0.48940451388888895</v>
      </c>
      <c r="AL6" s="3">
        <v>0.48940451388888895</v>
      </c>
      <c r="AM6" s="3">
        <v>0.48940451388888895</v>
      </c>
      <c r="AN6" s="3">
        <v>0.48940451388888895</v>
      </c>
      <c r="AO6" s="3">
        <v>0.48940451388888895</v>
      </c>
      <c r="AP6" s="3">
        <v>0.48940451388888895</v>
      </c>
      <c r="AQ6" s="3">
        <v>0.48940451388888895</v>
      </c>
      <c r="AR6" s="3">
        <v>0.48940451388888895</v>
      </c>
      <c r="AS6" s="3">
        <v>0.48940451388888895</v>
      </c>
      <c r="AT6" s="3">
        <v>0.48940451388888895</v>
      </c>
      <c r="AU6" s="3">
        <v>0.48940451388888895</v>
      </c>
      <c r="AV6" s="3">
        <v>0.48940451388888895</v>
      </c>
      <c r="AW6" s="3">
        <v>0.48940451388888895</v>
      </c>
      <c r="AX6" s="3">
        <v>0.48940451388888895</v>
      </c>
      <c r="AY6" s="3">
        <v>0.48940451388888895</v>
      </c>
      <c r="AZ6" s="3">
        <v>0.48940451388888895</v>
      </c>
      <c r="BA6" s="3">
        <v>0.48940451388888895</v>
      </c>
      <c r="BB6" s="3">
        <v>0.48940451388888895</v>
      </c>
      <c r="BC6" s="3">
        <v>0.48940451388888895</v>
      </c>
      <c r="BD6" s="3">
        <v>0.48940451388888895</v>
      </c>
      <c r="BE6" s="3">
        <v>0.48940451388888895</v>
      </c>
      <c r="BF6" s="3">
        <v>0.48940451388888895</v>
      </c>
      <c r="BG6" s="3">
        <v>0.48940451388888895</v>
      </c>
      <c r="BH6" s="3">
        <v>0.48940451388888895</v>
      </c>
      <c r="BI6" s="3">
        <v>0.48940451388888895</v>
      </c>
      <c r="BJ6" s="3">
        <v>0.48940451388888895</v>
      </c>
      <c r="BK6" s="3">
        <v>0.48940451388888895</v>
      </c>
      <c r="BL6" s="3">
        <v>0.48940451388888895</v>
      </c>
      <c r="BM6" s="3">
        <v>0.48940451388888895</v>
      </c>
      <c r="BN6" s="3">
        <v>0.48940451388888895</v>
      </c>
      <c r="BO6" s="3">
        <v>0.48940451388888895</v>
      </c>
      <c r="BP6" s="3">
        <v>0.48940451388888895</v>
      </c>
      <c r="BQ6" s="3">
        <v>0.48940451388888895</v>
      </c>
      <c r="BR6" s="3">
        <v>0.48940451388888895</v>
      </c>
      <c r="BS6" s="3">
        <v>0.48940451388888895</v>
      </c>
      <c r="BT6" s="3">
        <v>0.48940451388888895</v>
      </c>
      <c r="BU6" s="3">
        <v>0.48940451388888895</v>
      </c>
      <c r="BV6" s="3">
        <v>0.48940451388888895</v>
      </c>
      <c r="BW6" s="3">
        <v>0.48940451388888895</v>
      </c>
      <c r="BX6" s="3">
        <v>0.48940451388888895</v>
      </c>
      <c r="BY6" s="3">
        <v>0.48940451388888895</v>
      </c>
      <c r="BZ6" s="3">
        <v>0.48940451388888895</v>
      </c>
      <c r="CA6" s="3">
        <v>0.48940451388888895</v>
      </c>
      <c r="CB6" s="3">
        <v>0.48940451388888895</v>
      </c>
      <c r="CC6" s="3">
        <v>0.48940451388888895</v>
      </c>
      <c r="CD6" s="3">
        <v>0.48940451388888895</v>
      </c>
      <c r="CE6" s="3">
        <v>5.0287500000000006E-2</v>
      </c>
      <c r="CF6" s="3">
        <v>9.4500000000000015E-2</v>
      </c>
      <c r="CG6" s="3">
        <f>CG5*1.08</f>
        <v>4.6774999999999997E-2</v>
      </c>
      <c r="CH6" s="3">
        <f>FK6</f>
        <v>9.5537500000000011E-2</v>
      </c>
      <c r="CI6" s="3">
        <v>2.2812500000000003E-2</v>
      </c>
      <c r="CJ6" s="3">
        <v>100</v>
      </c>
      <c r="CK6" s="3">
        <v>0.50338749999999999</v>
      </c>
      <c r="CL6" s="3">
        <v>9.6950000000000008E-2</v>
      </c>
      <c r="CM6" s="3">
        <v>9.5962500000000006E-2</v>
      </c>
      <c r="CN6" s="3">
        <v>9.5962500000000006E-2</v>
      </c>
      <c r="CO6" s="3">
        <v>4.8325000000000007E-2</v>
      </c>
      <c r="CP6" s="3">
        <v>2.1812499999999999E-2</v>
      </c>
      <c r="CQ6" s="13">
        <v>5.3887500000000005E-2</v>
      </c>
      <c r="CR6" s="3">
        <v>9.4050000000000009E-2</v>
      </c>
      <c r="CS6" s="3">
        <v>9.2837500000000003E-2</v>
      </c>
      <c r="CT6" s="3">
        <v>9.4487500000000002E-2</v>
      </c>
      <c r="CU6" s="3">
        <v>9.3700000000000006E-2</v>
      </c>
      <c r="CV6" s="3">
        <v>4.6399999999999997E-2</v>
      </c>
      <c r="CW6" s="3">
        <v>4.7262500000000006E-2</v>
      </c>
      <c r="CX6" s="3">
        <v>4.7262500000000006E-2</v>
      </c>
      <c r="EL6" s="13"/>
      <c r="FJ6" s="3">
        <f>FJ5*1.08</f>
        <v>4.6774999999999997E-2</v>
      </c>
      <c r="FK6" s="3">
        <f>FK5*1.08</f>
        <v>9.5537500000000011E-2</v>
      </c>
      <c r="FT6" s="13"/>
    </row>
    <row r="7" spans="1:265" ht="12.75" customHeight="1">
      <c r="G7" s="1" t="s">
        <v>5</v>
      </c>
      <c r="K7" s="8"/>
      <c r="L7" s="8"/>
      <c r="M7" s="8"/>
      <c r="N7" s="8"/>
      <c r="O7" s="8"/>
      <c r="P7" s="8"/>
      <c r="Q7" s="8"/>
      <c r="R7" s="8"/>
      <c r="S7" s="8"/>
      <c r="T7" s="8"/>
      <c r="V7" s="1">
        <v>400</v>
      </c>
      <c r="W7" s="1">
        <v>400</v>
      </c>
      <c r="X7" s="1">
        <v>400</v>
      </c>
      <c r="Y7" s="1">
        <v>400</v>
      </c>
      <c r="Z7" s="1">
        <v>400</v>
      </c>
      <c r="AA7" s="1">
        <v>400</v>
      </c>
      <c r="AB7" s="1">
        <v>400</v>
      </c>
      <c r="AC7" s="1">
        <v>400</v>
      </c>
      <c r="AD7" s="1">
        <v>400</v>
      </c>
      <c r="AE7" s="1">
        <v>400</v>
      </c>
      <c r="AF7" s="1">
        <v>400</v>
      </c>
      <c r="AG7" s="1">
        <v>400</v>
      </c>
      <c r="AH7" s="1">
        <v>400</v>
      </c>
      <c r="AI7" s="1">
        <v>400</v>
      </c>
      <c r="AJ7" s="1">
        <v>400</v>
      </c>
      <c r="AK7" s="1">
        <v>400</v>
      </c>
      <c r="AL7" s="1">
        <v>400</v>
      </c>
      <c r="AM7" s="1">
        <v>400</v>
      </c>
      <c r="AN7" s="1">
        <v>400</v>
      </c>
      <c r="AO7" s="1">
        <v>400</v>
      </c>
      <c r="AP7" s="1">
        <v>400</v>
      </c>
      <c r="AQ7" s="1">
        <v>400</v>
      </c>
      <c r="AR7" s="1">
        <v>400</v>
      </c>
      <c r="AS7" s="1">
        <v>400</v>
      </c>
      <c r="AT7" s="1">
        <v>400</v>
      </c>
      <c r="AU7" s="1">
        <v>400</v>
      </c>
      <c r="AV7" s="1">
        <v>400</v>
      </c>
      <c r="AW7" s="1">
        <v>400</v>
      </c>
      <c r="AX7" s="1">
        <v>400</v>
      </c>
      <c r="AY7" s="1">
        <v>400</v>
      </c>
      <c r="AZ7" s="1">
        <v>400</v>
      </c>
      <c r="BA7" s="1">
        <v>400</v>
      </c>
      <c r="BB7" s="1">
        <v>400</v>
      </c>
      <c r="BC7" s="1">
        <v>400</v>
      </c>
      <c r="BD7" s="1">
        <v>400</v>
      </c>
      <c r="BE7" s="1">
        <v>400</v>
      </c>
      <c r="BF7" s="1">
        <v>400</v>
      </c>
      <c r="BG7" s="1">
        <v>400</v>
      </c>
      <c r="BH7" s="1">
        <v>400</v>
      </c>
      <c r="BI7" s="1">
        <v>400</v>
      </c>
      <c r="BJ7" s="1">
        <v>400</v>
      </c>
      <c r="BK7" s="1">
        <v>400</v>
      </c>
      <c r="BL7" s="1">
        <v>400</v>
      </c>
      <c r="BM7" s="1">
        <v>400</v>
      </c>
      <c r="BN7" s="1">
        <v>400</v>
      </c>
      <c r="BO7" s="1">
        <v>400</v>
      </c>
      <c r="BP7" s="1">
        <v>400</v>
      </c>
      <c r="BQ7" s="1">
        <v>400</v>
      </c>
      <c r="BR7" s="1">
        <v>400</v>
      </c>
      <c r="BS7" s="1">
        <v>400</v>
      </c>
      <c r="BT7" s="1">
        <v>400</v>
      </c>
      <c r="BU7" s="1">
        <v>400</v>
      </c>
      <c r="BV7" s="1">
        <v>400</v>
      </c>
      <c r="BW7" s="1">
        <v>400</v>
      </c>
      <c r="BX7" s="1">
        <v>400</v>
      </c>
      <c r="BY7" s="1">
        <v>400</v>
      </c>
      <c r="BZ7" s="1">
        <v>400</v>
      </c>
      <c r="CA7" s="1">
        <v>400</v>
      </c>
      <c r="CB7" s="1">
        <v>400</v>
      </c>
      <c r="CC7" s="1">
        <v>400</v>
      </c>
      <c r="CD7" s="1">
        <v>400</v>
      </c>
      <c r="CE7" s="1">
        <v>250</v>
      </c>
      <c r="CF7" s="1">
        <v>250</v>
      </c>
      <c r="CG7" s="1">
        <v>250</v>
      </c>
      <c r="CH7" s="5">
        <f>FK7</f>
        <v>600</v>
      </c>
      <c r="CI7" s="1">
        <v>250</v>
      </c>
      <c r="CJ7" s="1">
        <v>100</v>
      </c>
      <c r="CK7" s="1">
        <v>0</v>
      </c>
      <c r="CL7" s="1">
        <v>250</v>
      </c>
      <c r="CM7" s="1">
        <v>0</v>
      </c>
      <c r="CN7" s="1">
        <v>600</v>
      </c>
      <c r="CO7" s="1">
        <v>250</v>
      </c>
      <c r="CP7" s="1">
        <v>250</v>
      </c>
      <c r="CQ7" s="12">
        <v>0</v>
      </c>
      <c r="CR7" s="1">
        <v>100</v>
      </c>
      <c r="CS7" s="1">
        <v>250</v>
      </c>
      <c r="CT7" s="1">
        <v>250</v>
      </c>
      <c r="CU7" s="1">
        <v>600</v>
      </c>
      <c r="CV7" s="1">
        <v>250</v>
      </c>
      <c r="CW7" s="1">
        <v>100</v>
      </c>
      <c r="CX7" s="1">
        <v>250</v>
      </c>
      <c r="CY7" s="1"/>
      <c r="CZ7" s="1"/>
      <c r="FK7" s="1">
        <v>600</v>
      </c>
    </row>
    <row r="8" spans="1:265" s="5" customFormat="1">
      <c r="C8" s="2"/>
      <c r="D8" s="2"/>
      <c r="E8" s="2"/>
      <c r="G8" s="5" t="s">
        <v>6</v>
      </c>
      <c r="H8" s="9"/>
      <c r="K8" s="9"/>
      <c r="L8" s="9"/>
      <c r="M8" s="9"/>
      <c r="N8" s="9"/>
      <c r="O8" s="9"/>
      <c r="P8" s="9"/>
      <c r="Q8" s="9"/>
      <c r="R8" s="9"/>
      <c r="S8" s="9"/>
      <c r="T8" s="9"/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5">
        <v>0</v>
      </c>
      <c r="AU8" s="5">
        <v>0</v>
      </c>
      <c r="AV8" s="5">
        <v>0</v>
      </c>
      <c r="AW8" s="5">
        <v>0</v>
      </c>
      <c r="AX8" s="5">
        <v>0</v>
      </c>
      <c r="AY8" s="5">
        <v>0</v>
      </c>
      <c r="AZ8" s="5">
        <v>0</v>
      </c>
      <c r="BA8" s="5">
        <v>0</v>
      </c>
      <c r="BB8" s="5">
        <v>0</v>
      </c>
      <c r="BC8" s="5">
        <v>0</v>
      </c>
      <c r="BD8" s="5">
        <v>0</v>
      </c>
      <c r="BE8" s="5">
        <v>0</v>
      </c>
      <c r="BF8" s="5">
        <v>0</v>
      </c>
      <c r="BG8" s="5">
        <v>0</v>
      </c>
      <c r="BH8" s="5">
        <v>0</v>
      </c>
      <c r="BI8" s="5">
        <v>0</v>
      </c>
      <c r="BJ8" s="5">
        <v>0</v>
      </c>
      <c r="BK8" s="5">
        <v>0</v>
      </c>
      <c r="BL8" s="5">
        <v>0</v>
      </c>
      <c r="BM8" s="5">
        <v>0</v>
      </c>
      <c r="BN8" s="5">
        <v>0</v>
      </c>
      <c r="BO8" s="5">
        <v>0</v>
      </c>
      <c r="BP8" s="5">
        <v>0</v>
      </c>
      <c r="BQ8" s="5">
        <v>0</v>
      </c>
      <c r="BR8" s="5">
        <v>0</v>
      </c>
      <c r="BS8" s="5">
        <v>0</v>
      </c>
      <c r="BT8" s="5">
        <v>0</v>
      </c>
      <c r="BU8" s="5">
        <v>0</v>
      </c>
      <c r="BV8" s="5">
        <v>0</v>
      </c>
      <c r="BW8" s="5">
        <v>0</v>
      </c>
      <c r="BX8" s="5">
        <v>0</v>
      </c>
      <c r="BY8" s="5">
        <v>0</v>
      </c>
      <c r="BZ8" s="5">
        <v>0</v>
      </c>
      <c r="CA8" s="5">
        <v>0</v>
      </c>
      <c r="CB8" s="5">
        <v>0</v>
      </c>
      <c r="CC8" s="5">
        <v>0</v>
      </c>
      <c r="CD8" s="5">
        <v>0</v>
      </c>
      <c r="CE8" s="5">
        <v>4</v>
      </c>
      <c r="CF8" s="5">
        <v>12</v>
      </c>
      <c r="CG8" s="5">
        <v>6</v>
      </c>
      <c r="CH8" s="5">
        <f>FK8</f>
        <v>10</v>
      </c>
      <c r="CI8" s="5">
        <v>6</v>
      </c>
      <c r="CJ8" s="5">
        <v>0</v>
      </c>
      <c r="CK8" s="5">
        <v>0</v>
      </c>
      <c r="CL8" s="5">
        <v>2</v>
      </c>
      <c r="CM8" s="5">
        <v>0</v>
      </c>
      <c r="CN8" s="5">
        <v>12</v>
      </c>
      <c r="CO8" s="5">
        <v>4</v>
      </c>
      <c r="CP8" s="5">
        <v>10</v>
      </c>
      <c r="CQ8" s="14">
        <v>6</v>
      </c>
      <c r="CR8" s="5">
        <v>8</v>
      </c>
      <c r="CS8" s="5">
        <v>10</v>
      </c>
      <c r="CT8" s="5">
        <v>8</v>
      </c>
      <c r="CU8" s="5">
        <v>18</v>
      </c>
      <c r="CV8" s="5">
        <v>10</v>
      </c>
      <c r="CW8" s="5">
        <v>10</v>
      </c>
      <c r="CX8" s="5">
        <v>10</v>
      </c>
      <c r="EL8" s="14"/>
      <c r="FK8" s="5">
        <v>10</v>
      </c>
      <c r="FT8" s="14"/>
    </row>
    <row r="9" spans="1:265" s="6" customFormat="1" ht="158.25">
      <c r="A9" s="6">
        <v>0</v>
      </c>
      <c r="B9" s="6" t="s">
        <v>10</v>
      </c>
      <c r="C9" s="1" t="s">
        <v>7</v>
      </c>
      <c r="D9" s="1" t="s">
        <v>164</v>
      </c>
      <c r="E9" s="2" t="s">
        <v>8</v>
      </c>
      <c r="F9" s="1" t="s">
        <v>11</v>
      </c>
      <c r="G9" s="1" t="s">
        <v>2</v>
      </c>
      <c r="H9" s="10" t="s">
        <v>9</v>
      </c>
      <c r="I9" s="6" t="s">
        <v>101</v>
      </c>
      <c r="J9" s="6" t="s">
        <v>113</v>
      </c>
      <c r="K9" s="10" t="s">
        <v>91</v>
      </c>
      <c r="L9" s="10" t="s">
        <v>92</v>
      </c>
      <c r="M9" s="10" t="s">
        <v>93</v>
      </c>
      <c r="N9" s="10" t="s">
        <v>94</v>
      </c>
      <c r="O9" s="10" t="s">
        <v>95</v>
      </c>
      <c r="P9" s="10" t="s">
        <v>96</v>
      </c>
      <c r="Q9" s="10" t="s">
        <v>97</v>
      </c>
      <c r="R9" s="10" t="s">
        <v>98</v>
      </c>
      <c r="S9" s="10" t="s">
        <v>99</v>
      </c>
      <c r="T9" s="10" t="s">
        <v>100</v>
      </c>
      <c r="V9" s="6" t="s">
        <v>87</v>
      </c>
      <c r="W9" s="6" t="s">
        <v>86</v>
      </c>
      <c r="X9" s="6" t="s">
        <v>87</v>
      </c>
      <c r="Y9" s="6" t="s">
        <v>88</v>
      </c>
      <c r="Z9" s="6" t="s">
        <v>89</v>
      </c>
      <c r="AA9" s="6" t="s">
        <v>76</v>
      </c>
      <c r="AB9" s="6" t="s">
        <v>77</v>
      </c>
      <c r="AC9" s="6" t="s">
        <v>78</v>
      </c>
      <c r="AD9" s="6" t="s">
        <v>79</v>
      </c>
      <c r="AE9" s="6" t="s">
        <v>80</v>
      </c>
      <c r="AF9" s="6" t="s">
        <v>81</v>
      </c>
      <c r="AG9" s="6" t="s">
        <v>82</v>
      </c>
      <c r="AH9" s="6" t="s">
        <v>83</v>
      </c>
      <c r="AI9" s="6" t="s">
        <v>84</v>
      </c>
      <c r="AJ9" s="6" t="s">
        <v>85</v>
      </c>
      <c r="AK9" s="6" t="s">
        <v>66</v>
      </c>
      <c r="AL9" s="6" t="s">
        <v>67</v>
      </c>
      <c r="AM9" s="6" t="s">
        <v>68</v>
      </c>
      <c r="AN9" s="6" t="s">
        <v>69</v>
      </c>
      <c r="AO9" s="6" t="s">
        <v>70</v>
      </c>
      <c r="AP9" s="6" t="s">
        <v>71</v>
      </c>
      <c r="AQ9" s="6" t="s">
        <v>72</v>
      </c>
      <c r="AR9" s="6" t="s">
        <v>73</v>
      </c>
      <c r="AS9" s="6" t="s">
        <v>74</v>
      </c>
      <c r="AT9" s="6" t="s">
        <v>75</v>
      </c>
      <c r="AU9" s="6" t="s">
        <v>63</v>
      </c>
      <c r="AV9" s="6" t="s">
        <v>291</v>
      </c>
      <c r="AW9" s="6" t="s">
        <v>292</v>
      </c>
      <c r="AX9" s="6" t="s">
        <v>293</v>
      </c>
      <c r="AY9" s="6" t="s">
        <v>294</v>
      </c>
      <c r="AZ9" s="6" t="s">
        <v>295</v>
      </c>
      <c r="BA9" s="6" t="s">
        <v>296</v>
      </c>
      <c r="BB9" s="6" t="s">
        <v>297</v>
      </c>
      <c r="BC9" s="6" t="s">
        <v>298</v>
      </c>
      <c r="BD9" s="6" t="s">
        <v>299</v>
      </c>
      <c r="BE9" s="6" t="s">
        <v>300</v>
      </c>
      <c r="BF9" s="6" t="s">
        <v>301</v>
      </c>
      <c r="BG9" s="6" t="s">
        <v>302</v>
      </c>
      <c r="BH9" s="6" t="s">
        <v>303</v>
      </c>
      <c r="BI9" s="6" t="s">
        <v>304</v>
      </c>
      <c r="BJ9" s="6" t="s">
        <v>305</v>
      </c>
      <c r="BK9" s="6" t="s">
        <v>306</v>
      </c>
      <c r="BL9" s="6" t="s">
        <v>307</v>
      </c>
      <c r="BM9" s="6" t="s">
        <v>308</v>
      </c>
      <c r="BN9" s="6" t="s">
        <v>309</v>
      </c>
      <c r="BO9" s="6" t="s">
        <v>310</v>
      </c>
      <c r="BP9" s="6" t="s">
        <v>311</v>
      </c>
      <c r="BQ9" s="6" t="s">
        <v>312</v>
      </c>
      <c r="BR9" s="6" t="s">
        <v>313</v>
      </c>
      <c r="BS9" s="6" t="s">
        <v>314</v>
      </c>
      <c r="BT9" s="6" t="s">
        <v>315</v>
      </c>
      <c r="BU9" s="6" t="s">
        <v>316</v>
      </c>
      <c r="BV9" s="6" t="s">
        <v>317</v>
      </c>
      <c r="BW9" s="6" t="s">
        <v>318</v>
      </c>
      <c r="BX9" s="6" t="s">
        <v>319</v>
      </c>
      <c r="BY9" s="6" t="s">
        <v>320</v>
      </c>
      <c r="BZ9" s="6" t="s">
        <v>321</v>
      </c>
      <c r="CA9" s="6" t="s">
        <v>322</v>
      </c>
      <c r="CB9" s="6" t="s">
        <v>323</v>
      </c>
      <c r="CC9" s="6" t="s">
        <v>324</v>
      </c>
      <c r="CD9" s="6" t="s">
        <v>325</v>
      </c>
      <c r="CE9" s="6" t="s">
        <v>276</v>
      </c>
      <c r="CF9" s="6" t="s">
        <v>269</v>
      </c>
      <c r="CG9" s="6" t="s">
        <v>259</v>
      </c>
      <c r="CH9" s="6" t="str">
        <f>FK9</f>
        <v>CCH Devonport 2015</v>
      </c>
      <c r="CI9" s="6" t="s">
        <v>251</v>
      </c>
      <c r="CJ9" s="6" t="s">
        <v>245</v>
      </c>
      <c r="CK9" s="6" t="s">
        <v>244</v>
      </c>
      <c r="CL9" s="6" t="s">
        <v>235</v>
      </c>
      <c r="CM9" s="6" t="s">
        <v>232</v>
      </c>
      <c r="CN9" s="6" t="s">
        <v>230</v>
      </c>
      <c r="CO9" s="6" t="s">
        <v>224</v>
      </c>
      <c r="CP9" s="6" t="s">
        <v>220</v>
      </c>
      <c r="CQ9" s="15" t="s">
        <v>210</v>
      </c>
      <c r="CR9" s="6" t="s">
        <v>201</v>
      </c>
      <c r="CS9" s="6" t="s">
        <v>103</v>
      </c>
      <c r="CT9" s="6" t="s">
        <v>175</v>
      </c>
      <c r="CU9" s="6" t="s">
        <v>174</v>
      </c>
      <c r="CV9" s="6" t="s">
        <v>165</v>
      </c>
      <c r="CW9" s="6" t="s">
        <v>200</v>
      </c>
      <c r="CX9" s="7" t="s">
        <v>153</v>
      </c>
      <c r="CY9" s="7" t="s">
        <v>326</v>
      </c>
      <c r="CZ9" s="7" t="s">
        <v>327</v>
      </c>
      <c r="DA9" s="7" t="s">
        <v>326</v>
      </c>
      <c r="DB9" s="7" t="s">
        <v>327</v>
      </c>
      <c r="DC9" s="7" t="s">
        <v>326</v>
      </c>
      <c r="DD9" s="7" t="s">
        <v>327</v>
      </c>
      <c r="DE9" s="7" t="s">
        <v>326</v>
      </c>
      <c r="DF9" s="7" t="s">
        <v>327</v>
      </c>
      <c r="DG9" s="7" t="s">
        <v>326</v>
      </c>
      <c r="DH9" s="7" t="s">
        <v>327</v>
      </c>
      <c r="DI9" s="7" t="s">
        <v>326</v>
      </c>
      <c r="DJ9" s="7" t="s">
        <v>327</v>
      </c>
      <c r="DK9" s="7" t="s">
        <v>326</v>
      </c>
      <c r="DL9" s="7" t="s">
        <v>327</v>
      </c>
      <c r="DM9" s="7" t="s">
        <v>326</v>
      </c>
      <c r="DN9" s="7" t="s">
        <v>327</v>
      </c>
      <c r="DO9" s="7" t="s">
        <v>326</v>
      </c>
      <c r="DP9" s="7" t="s">
        <v>327</v>
      </c>
      <c r="DQ9" s="7" t="s">
        <v>326</v>
      </c>
      <c r="DR9" s="7" t="s">
        <v>327</v>
      </c>
      <c r="DS9" s="7" t="s">
        <v>326</v>
      </c>
      <c r="DT9" s="7" t="s">
        <v>327</v>
      </c>
      <c r="DU9" s="7" t="s">
        <v>326</v>
      </c>
      <c r="DV9" s="7" t="s">
        <v>327</v>
      </c>
      <c r="DW9" s="7" t="s">
        <v>326</v>
      </c>
      <c r="DX9" s="7" t="s">
        <v>327</v>
      </c>
      <c r="DY9" s="7" t="s">
        <v>326</v>
      </c>
      <c r="DZ9" s="7" t="s">
        <v>327</v>
      </c>
      <c r="EA9" s="7" t="s">
        <v>326</v>
      </c>
      <c r="EB9" s="7" t="s">
        <v>327</v>
      </c>
      <c r="EC9" s="7"/>
      <c r="ED9" s="7" t="s">
        <v>327</v>
      </c>
      <c r="EE9" s="7" t="s">
        <v>326</v>
      </c>
      <c r="EF9" s="7" t="s">
        <v>327</v>
      </c>
      <c r="EG9" s="7" t="s">
        <v>326</v>
      </c>
      <c r="EH9" s="7" t="s">
        <v>327</v>
      </c>
      <c r="EI9" s="7" t="s">
        <v>326</v>
      </c>
      <c r="EJ9" s="7" t="s">
        <v>327</v>
      </c>
      <c r="EK9" s="7" t="s">
        <v>326</v>
      </c>
      <c r="EL9" s="7" t="s">
        <v>327</v>
      </c>
      <c r="EM9" s="7" t="s">
        <v>326</v>
      </c>
      <c r="EN9" s="7" t="s">
        <v>327</v>
      </c>
      <c r="EO9" s="7" t="s">
        <v>326</v>
      </c>
      <c r="EP9" s="7" t="s">
        <v>327</v>
      </c>
      <c r="EQ9" s="7" t="s">
        <v>326</v>
      </c>
      <c r="ER9" s="7" t="s">
        <v>327</v>
      </c>
      <c r="ES9" s="7" t="s">
        <v>326</v>
      </c>
      <c r="ET9" s="7" t="s">
        <v>327</v>
      </c>
      <c r="EU9" s="7" t="s">
        <v>326</v>
      </c>
      <c r="EV9" s="7" t="s">
        <v>327</v>
      </c>
      <c r="EW9" s="7" t="s">
        <v>326</v>
      </c>
      <c r="EX9" s="7" t="str">
        <f t="shared" ref="EX9:FF9" si="0">DO9</f>
        <v>A</v>
      </c>
      <c r="EY9" s="7" t="str">
        <f t="shared" si="0"/>
        <v>B</v>
      </c>
      <c r="EZ9" s="7" t="str">
        <f t="shared" si="0"/>
        <v>A</v>
      </c>
      <c r="FA9" s="7" t="str">
        <f t="shared" si="0"/>
        <v>B</v>
      </c>
      <c r="FB9" s="7" t="str">
        <f t="shared" si="0"/>
        <v>A</v>
      </c>
      <c r="FC9" s="7" t="str">
        <f t="shared" si="0"/>
        <v>B</v>
      </c>
      <c r="FD9" s="7" t="str">
        <f t="shared" si="0"/>
        <v>A</v>
      </c>
      <c r="FE9" s="7" t="str">
        <f t="shared" si="0"/>
        <v>B</v>
      </c>
      <c r="FF9" s="7" t="str">
        <f t="shared" si="0"/>
        <v>A</v>
      </c>
      <c r="FG9" s="7" t="str">
        <f>DX9</f>
        <v>B</v>
      </c>
      <c r="FH9" s="7" t="s">
        <v>276</v>
      </c>
      <c r="FI9" s="7" t="s">
        <v>269</v>
      </c>
      <c r="FJ9" s="7" t="s">
        <v>259</v>
      </c>
      <c r="FK9" s="7" t="s">
        <v>288</v>
      </c>
      <c r="FL9" s="7" t="s">
        <v>251</v>
      </c>
      <c r="FM9" s="7" t="s">
        <v>245</v>
      </c>
      <c r="FN9" s="7" t="s">
        <v>244</v>
      </c>
      <c r="FO9" s="7" t="s">
        <v>235</v>
      </c>
      <c r="FP9" s="7" t="s">
        <v>232</v>
      </c>
      <c r="FQ9" s="7" t="s">
        <v>230</v>
      </c>
      <c r="FR9" s="7" t="s">
        <v>224</v>
      </c>
      <c r="FS9" s="7" t="s">
        <v>220</v>
      </c>
      <c r="FT9" s="16" t="s">
        <v>210</v>
      </c>
      <c r="FU9" s="7" t="s">
        <v>201</v>
      </c>
      <c r="FV9" s="7" t="s">
        <v>103</v>
      </c>
      <c r="FW9" s="7" t="s">
        <v>175</v>
      </c>
      <c r="FX9" s="7" t="s">
        <v>174</v>
      </c>
      <c r="FY9" s="7" t="s">
        <v>165</v>
      </c>
      <c r="FZ9" s="7" t="s">
        <v>200</v>
      </c>
      <c r="GA9" s="7" t="s">
        <v>153</v>
      </c>
      <c r="GB9" s="7" t="s">
        <v>9</v>
      </c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  <c r="IZ9" s="7"/>
      <c r="JA9" s="7"/>
      <c r="JB9" s="7"/>
      <c r="JC9" s="7"/>
      <c r="JD9" s="7"/>
      <c r="JE9" s="7"/>
    </row>
    <row r="10" spans="1:265">
      <c r="A10" s="1">
        <f>1+A9</f>
        <v>1</v>
      </c>
      <c r="B10" s="1" t="s">
        <v>52</v>
      </c>
      <c r="C10" s="18">
        <f>IF(H10=H9,C9,(A10))</f>
        <v>1</v>
      </c>
      <c r="D10" s="18">
        <v>1</v>
      </c>
      <c r="E10" s="2" t="str">
        <f>IF(C10&gt;D10,CONCATENATE("↓",(C10-D10)),(IF(C10=D10,"↔",CONCATENATE("↑",(D10-C10)))))</f>
        <v>↔</v>
      </c>
      <c r="F10" s="1" t="s">
        <v>168</v>
      </c>
      <c r="G10" s="1" t="s">
        <v>21</v>
      </c>
      <c r="H10" s="8">
        <f>SUM(K10:T10)</f>
        <v>962.84369923916711</v>
      </c>
      <c r="I10" s="1">
        <f>COUNTIF(V10:CI10,"&gt;0")</f>
        <v>2</v>
      </c>
      <c r="J10" s="1">
        <f>COUNTIF(CJ10:CX10,"&gt;0")</f>
        <v>2</v>
      </c>
      <c r="K10" s="8">
        <f>LARGE($V10:$CI10,1)</f>
        <v>522.35906250000005</v>
      </c>
      <c r="L10" s="8">
        <f>LARGE($V10:$CI10,2)</f>
        <v>226.74062500000005</v>
      </c>
      <c r="M10" s="8">
        <f>LARGE($V10:$CI10,3)</f>
        <v>0</v>
      </c>
      <c r="N10" s="8">
        <f>LARGE($V10:$CI10,4)</f>
        <v>0</v>
      </c>
      <c r="O10" s="8">
        <f>LARGE($V10:$CI10,5)</f>
        <v>0</v>
      </c>
      <c r="P10" s="8">
        <f>LARGE($CJ10:$CX10,1)</f>
        <v>151.67473694690628</v>
      </c>
      <c r="Q10" s="8">
        <f>LARGE($CJ10:$CX10,2)</f>
        <v>62.06927479226075</v>
      </c>
      <c r="R10" s="8">
        <f>LARGE($CJ10:$CX10,3)</f>
        <v>0</v>
      </c>
      <c r="S10" s="8">
        <f>LARGE($CJ10:$CX10,4)</f>
        <v>0</v>
      </c>
      <c r="T10" s="8">
        <f>LARGE($CJ10:$CX10,5)</f>
        <v>0</v>
      </c>
      <c r="V10" s="1">
        <f>POWER(0.925,CY10-1)*V$7*(1+(V$8/100))*(V$1)*(NOT(ISBLANK(CY10)))</f>
        <v>0</v>
      </c>
      <c r="W10" s="1">
        <f>POWER(0.925,CZ10-1)*W$7*(1+(W$8/100))*(W$1)*(NOT(ISBLANK(CZ10)))</f>
        <v>0</v>
      </c>
      <c r="X10" s="1">
        <f>POWER(0.925,DA10-1)*X$7*(1+(X$8/100))*(X$1)*(NOT(ISBLANK(DA10)))</f>
        <v>0</v>
      </c>
      <c r="Y10" s="1">
        <f>POWER(0.925,DB10-1)*Y$7*(1+(Y$8/100))*(Y$1)*(NOT(ISBLANK(DB10)))</f>
        <v>0</v>
      </c>
      <c r="Z10" s="1">
        <f>POWER(0.925,DC10-1)*Z$7*(1+(Z$8/100))*(Z$1)*(NOT(ISBLANK(DC10)))</f>
        <v>0</v>
      </c>
      <c r="AA10" s="1">
        <f>POWER(0.925,DD10-1)*AA$7*(1+(AA$8/100))*(AA$1)*(NOT(ISBLANK(DD10)))</f>
        <v>0</v>
      </c>
      <c r="AB10" s="1">
        <f>POWER(0.925,DE10-1)*AB$7*(1+(AB$8/100))*(AB$1)*(NOT(ISBLANK(DE10)))</f>
        <v>0</v>
      </c>
      <c r="AC10" s="1">
        <f>POWER(0.925,DF10-1)*AC$7*(1+(AC$8/100))*(AC$1)*(NOT(ISBLANK(DF10)))</f>
        <v>0</v>
      </c>
      <c r="AD10" s="1">
        <f>POWER(0.925,DG10-1)*AD$7*(1+(AD$8/100))*(AD$1)*(NOT(ISBLANK(DG10)))</f>
        <v>0</v>
      </c>
      <c r="AE10" s="1">
        <f>POWER(0.925,DH10-1)*AE$7*(1+(AE$8/100))*(AE$1)*(NOT(ISBLANK(DH10)))</f>
        <v>0</v>
      </c>
      <c r="AF10" s="1">
        <f>POWER(0.925,DI10-1)*AF$7*(1+(AF$8/100))*(AF$1)*(NOT(ISBLANK(DI10)))</f>
        <v>0</v>
      </c>
      <c r="AG10" s="1">
        <f>POWER(0.925,DJ10-1)*AG$7*(1+(AG$8/100))*(AG$1)*(NOT(ISBLANK(DJ10)))</f>
        <v>0</v>
      </c>
      <c r="AH10" s="1">
        <f>POWER(0.925,DK10-1)*AH$7*(1+(AH$8/100))*(AH$1)*(NOT(ISBLANK(DK10)))</f>
        <v>0</v>
      </c>
      <c r="AI10" s="1">
        <f>POWER(0.925,DL10-1)*AI$7*(1+(AI$8/100))*(AI$1)*(NOT(ISBLANK(DL10)))</f>
        <v>0</v>
      </c>
      <c r="AJ10" s="1">
        <f>POWER(0.925,DM10-1)*AJ$7*(1+(AJ$8/100))*(AJ$1)*(NOT(ISBLANK(DM10)))</f>
        <v>0</v>
      </c>
      <c r="AK10" s="1">
        <f>POWER(0.925,DN10-1)*AK$7*(1+(AK$8/100))*(AK$1)*(NOT(ISBLANK(DN10)))</f>
        <v>0</v>
      </c>
      <c r="AL10" s="1">
        <f>POWER(0.925,DO10-1)*AL$7*(1+(AL$8/100))*(AL$1)*(NOT(ISBLANK(DO10)))</f>
        <v>0</v>
      </c>
      <c r="AM10" s="1">
        <f>POWER(0.925,DP10-1)*AM$7*(1+(AM$8/100))*(AM$1)*(NOT(ISBLANK(DP10)))</f>
        <v>0</v>
      </c>
      <c r="AN10" s="1">
        <f>POWER(0.925,DQ10-1)*AN$7*(1+(AN$8/100))*(AN$1)*(NOT(ISBLANK(DQ10)))</f>
        <v>0</v>
      </c>
      <c r="AO10" s="1">
        <f>POWER(0.925,DR10-1)*AO$7*(1+(AO$8/100))*(AO$1)*(NOT(ISBLANK(DR10)))</f>
        <v>0</v>
      </c>
      <c r="AP10" s="1">
        <f>POWER(0.925,DS10-1)*AP$7*(1+(AP$8/100))*(AP$1)*(NOT(ISBLANK(DS10)))</f>
        <v>0</v>
      </c>
      <c r="AQ10" s="1">
        <f>POWER(0.925,DT10-1)*AQ$7*(1+(AQ$8/100))*(AQ$1)*(NOT(ISBLANK(DT10)))</f>
        <v>0</v>
      </c>
      <c r="AR10" s="1">
        <f>POWER(0.925,DU10-1)*AR$7*(1+(AR$8/100))*(AR$1)*(NOT(ISBLANK(DU10)))</f>
        <v>0</v>
      </c>
      <c r="AS10" s="1">
        <f>POWER(0.925,DV10-1)*AS$7*(1+(AS$8/100))*(AS$1)*(NOT(ISBLANK(DV10)))</f>
        <v>0</v>
      </c>
      <c r="AT10" s="1">
        <f>POWER(0.925,DW10-1)*AT$7*(1+(AT$8/100))*(AT$1)*(NOT(ISBLANK(DW10)))</f>
        <v>0</v>
      </c>
      <c r="AU10" s="1">
        <f>POWER(0.925,DX10-1)*AU$7*(1+(AU$8/100))*(AU$1)*(NOT(ISBLANK(DX10)))</f>
        <v>0</v>
      </c>
      <c r="AV10" s="1">
        <f>POWER(0.925,DY10-1)*AV$7*(1+(AV$8/100))*(AV$1)*(NOT(ISBLANK(DY10)))</f>
        <v>0</v>
      </c>
      <c r="AW10" s="1">
        <f>POWER(0.925,DZ10-1)*AW$7*(1+(AW$8/100))*(AW$1)*(NOT(ISBLANK(DZ10)))</f>
        <v>0</v>
      </c>
      <c r="AX10" s="1">
        <f>POWER(0.925,EA10-1)*AX$7*(1+(AX$8/100))*(AX$1)*(NOT(ISBLANK(EA10)))</f>
        <v>0</v>
      </c>
      <c r="AY10" s="1">
        <f>POWER(0.925,EB10-1)*AY$7*(1+(AY$8/100))*(AY$1)*(NOT(ISBLANK(EB10)))</f>
        <v>0</v>
      </c>
      <c r="AZ10" s="1">
        <f>POWER(0.925,EC10-1)*AZ$7*(1+(AZ$8/100))*(AZ$1)*(NOT(ISBLANK(EC10)))</f>
        <v>0</v>
      </c>
      <c r="BA10" s="1">
        <f>POWER(0.925,ED10-1)*BA$7*(1+(BA$8/100))*(BA$1)*(NOT(ISBLANK(ED10)))</f>
        <v>0</v>
      </c>
      <c r="BB10" s="1">
        <f>POWER(0.925,EE10-1)*BB$7*(1+(BB$8/100))*(BB$1)*(NOT(ISBLANK(EE10)))</f>
        <v>0</v>
      </c>
      <c r="BC10" s="1">
        <f>POWER(0.925,EF10-1)*BC$7*(1+(BC$8/100))*(BC$1)*(NOT(ISBLANK(EF10)))</f>
        <v>0</v>
      </c>
      <c r="BD10" s="1">
        <f>POWER(0.925,EG10-1)*BD$7*(1+(BD$8/100))*(BD$1)*(NOT(ISBLANK(EG10)))</f>
        <v>0</v>
      </c>
      <c r="BE10" s="1">
        <f>POWER(0.925,EH10-1)*BE$7*(1+(BE$8/100))*(BE$1)*(NOT(ISBLANK(EH10)))</f>
        <v>0</v>
      </c>
      <c r="BF10" s="1">
        <f>POWER(0.925,EI10-1)*BF$7*(1+(BF$8/100))*(BF$1)*(NOT(ISBLANK(EI10)))</f>
        <v>0</v>
      </c>
      <c r="BG10" s="1">
        <f>POWER(0.925,EJ10-1)*BG$7*(1+(BG$8/100))*(BG$1)*(NOT(ISBLANK(EJ10)))</f>
        <v>0</v>
      </c>
      <c r="BH10" s="1">
        <f>POWER(0.925,EK10-1)*BH$7*(1+(BH$8/100))*(BH$1)*(NOT(ISBLANK(EK10)))</f>
        <v>0</v>
      </c>
      <c r="BI10" s="1">
        <f>POWER(0.925,EL10-1)*BI$7*(1+(BI$8/100))*(BI$1)*(NOT(ISBLANK(EL10)))</f>
        <v>0</v>
      </c>
      <c r="BJ10" s="1">
        <f>POWER(0.925,EM10-1)*BJ$7*(1+(BJ$8/100))*(BJ$1)*(NOT(ISBLANK(EM10)))</f>
        <v>0</v>
      </c>
      <c r="BK10" s="1">
        <f>POWER(0.925,EN10-1)*BK$7*(1+(BK$8/100))*(BK$1)*(NOT(ISBLANK(EN10)))</f>
        <v>0</v>
      </c>
      <c r="BL10" s="1">
        <f>POWER(0.925,EO10-1)*BL$7*(1+(BL$8/100))*(BL$1)*(NOT(ISBLANK(EO10)))</f>
        <v>0</v>
      </c>
      <c r="BM10" s="1">
        <f>POWER(0.925,EP10-1)*BM$7*(1+(BM$8/100))*(BM$1)*(NOT(ISBLANK(EP10)))</f>
        <v>0</v>
      </c>
      <c r="BN10" s="1">
        <f>POWER(0.925,EQ10-1)*BN$7*(1+(BN$8/100))*(BN$1)*(NOT(ISBLANK(EQ10)))</f>
        <v>0</v>
      </c>
      <c r="BO10" s="1">
        <f>POWER(0.925,ER10-1)*BO$7*(1+(BO$8/100))*(BO$1)*(NOT(ISBLANK(ER10)))</f>
        <v>0</v>
      </c>
      <c r="BP10" s="1">
        <f>POWER(0.925,ES10-1)*BP$7*(1+(BP$8/100))*(BP$1)*(NOT(ISBLANK(ES10)))</f>
        <v>0</v>
      </c>
      <c r="BQ10" s="1">
        <f>POWER(0.925,ET10-1)*BQ$7*(1+(BQ$8/100))*(BQ$1)*(NOT(ISBLANK(ET10)))</f>
        <v>0</v>
      </c>
      <c r="BR10" s="1">
        <f>POWER(0.925,EU10-1)*BR$7*(1+(BR$8/100))*(BR$1)*(NOT(ISBLANK(EU10)))</f>
        <v>0</v>
      </c>
      <c r="BS10" s="1">
        <f>POWER(0.925,EV10-1)*BS$7*(1+(BS$8/100))*(BS$1)*(NOT(ISBLANK(EV10)))</f>
        <v>0</v>
      </c>
      <c r="BT10" s="1">
        <f>POWER(0.925,EW10-1)*BT$7*(1+(BT$8/100))*(BT$1)*(NOT(ISBLANK(EW10)))</f>
        <v>0</v>
      </c>
      <c r="BU10" s="1">
        <f>POWER(0.925,EX10-1)*BU$7*(1+(BU$8/100))*(BU$1)*(NOT(ISBLANK(EX10)))</f>
        <v>0</v>
      </c>
      <c r="BV10" s="1">
        <f>POWER(0.925,EY10-1)*BV$7*(1+(BV$8/100))*(BV$1)*(NOT(ISBLANK(EY10)))</f>
        <v>0</v>
      </c>
      <c r="BW10" s="1">
        <f>POWER(0.925,EZ10-1)*BW$7*(1+(BW$8/100))*(BW$1)*(NOT(ISBLANK(EZ10)))</f>
        <v>0</v>
      </c>
      <c r="BX10" s="1">
        <f>POWER(0.925,FA10-1)*BX$7*(1+(BX$8/100))*(BX$1)*(NOT(ISBLANK(FA10)))</f>
        <v>0</v>
      </c>
      <c r="BY10" s="1">
        <f>POWER(0.925,FB10-1)*BY$7*(1+(BY$8/100))*(BY$1)*(NOT(ISBLANK(FB10)))</f>
        <v>0</v>
      </c>
      <c r="BZ10" s="1">
        <f>POWER(0.925,FC10-1)*BZ$7*(1+(BZ$8/100))*(BZ$1)*(NOT(ISBLANK(FC10)))</f>
        <v>0</v>
      </c>
      <c r="CA10" s="1">
        <f>POWER(0.925,FD10-1)*CA$7*(1+(CA$8/100))*(CA$1)*(NOT(ISBLANK(FD10)))</f>
        <v>0</v>
      </c>
      <c r="CB10" s="1">
        <f>POWER(0.925,FE10-1)*CB$7*(1+(CB$8/100))*(CB$1)*(NOT(ISBLANK(FE10)))</f>
        <v>0</v>
      </c>
      <c r="CC10" s="1">
        <f>POWER(0.925,FF10-1)*CC$7*(1+(CC$8/100))*(CC$1)*(NOT(ISBLANK(FF10)))</f>
        <v>0</v>
      </c>
      <c r="CD10" s="1">
        <f>POWER(0.925,FG10-1)*CD$7*(1+(CD$8/100))*(CD$1)*(NOT(ISBLANK(FG10)))</f>
        <v>0</v>
      </c>
      <c r="CE10" s="1">
        <f>POWER(0.925,FH10-1)*CE$7*(1+(CE$8/100))*(CE$1)*(NOT(ISBLANK(FH10)))</f>
        <v>0</v>
      </c>
      <c r="CF10" s="1">
        <f>POWER(0.925,FI10-1)*CF$7*(1+(CF$8/100))*(CF$1)*(NOT(ISBLANK(FI10)))</f>
        <v>0</v>
      </c>
      <c r="CG10" s="1">
        <f>POWER(0.925,FJ10-1)*CG$7*(1+(CG$8/100))*(CG$1)*(NOT(ISBLANK(FJ10)))</f>
        <v>0</v>
      </c>
      <c r="CH10" s="1">
        <f>POWER(0.925,FK10-1)*CH$7*(1+(CH$8/100))*(CH$1)*(NOT(ISBLANK(FK10)))</f>
        <v>522.35906250000005</v>
      </c>
      <c r="CI10" s="1">
        <f>POWER(0.925,FL10-1)*CI$7*(1+(CI$8/100))*(CI$1)*(NOT(ISBLANK(FL10)))</f>
        <v>226.74062500000005</v>
      </c>
      <c r="CJ10" s="1">
        <f>POWER(0.925,FM10-1)*CJ$7*(1+(CJ$8/100))*(CJ$1)*(NOT(ISBLANK(FM10)))</f>
        <v>0</v>
      </c>
      <c r="CK10" s="1">
        <f>POWER(0.925,FN10-1)*CK$7*(1+(CK$8/100))*(CK$1)*(NOT(ISBLANK(FN10)))</f>
        <v>0</v>
      </c>
      <c r="CL10" s="1">
        <f>POWER(0.925,FO10-1)*CL$7*(1+(CL$8/100))*(CL$1)*(NOT(ISBLANK(FO10)))</f>
        <v>0</v>
      </c>
      <c r="CM10" s="1">
        <f>POWER(0.925,FP10-1)*CM$7*(1+(CM$8/100))*(CM$1)*(NOT(ISBLANK(FP10)))</f>
        <v>0</v>
      </c>
      <c r="CN10" s="1">
        <f>POWER(0.925,FQ10-1)*CN$7*(1+(CN$8/100))*(CN$1)*(NOT(ISBLANK(FQ10)))</f>
        <v>151.67473694690628</v>
      </c>
      <c r="CO10" s="1">
        <f>POWER(0.925,FR10-1)*CO$7*(1+(CO$8/100))*(CO$1)*(NOT(ISBLANK(FR10)))</f>
        <v>0</v>
      </c>
      <c r="CP10" s="1">
        <f>POWER(0.925,FS10-1)*CP$7*(1+(CP$8/100))*(CP$1)*(NOT(ISBLANK(FS10)))</f>
        <v>62.06927479226075</v>
      </c>
      <c r="CQ10" s="1">
        <f>POWER(0.925,FT10-1)*CQ$7*(1+(CQ$8/100))*(CQ$1)*(NOT(ISBLANK(FT10)))</f>
        <v>0</v>
      </c>
      <c r="CR10" s="1">
        <f>POWER(0.925,FU10-1)*CR$7*(1+(CR$8/100))*(CR$1)*(NOT(ISBLANK(FU10)))</f>
        <v>0</v>
      </c>
      <c r="CS10" s="1">
        <f>POWER(0.925,FV10-1)*CS$7*(1+(CS$8/100))*(CS$1)*(NOT(ISBLANK(FV10)))</f>
        <v>0</v>
      </c>
      <c r="CT10" s="1">
        <f>POWER(0.925,FW10-1)*CT$7*(1+(CT$8/100))*(CT$1)*(NOT(ISBLANK(FW10)))</f>
        <v>0</v>
      </c>
      <c r="CU10" s="1">
        <f>POWER(0.925,FX10-1)*CU$7*(1+(CU$8/100))*(CU$1)*(NOT(ISBLANK(FX10)))</f>
        <v>0</v>
      </c>
      <c r="CV10" s="1">
        <f>POWER(0.925,FY10-1)*CV$7*(1+(CV$8/100))*(CV$1)*(NOT(ISBLANK(FY10)))</f>
        <v>0</v>
      </c>
      <c r="CW10" s="1">
        <f>POWER(0.925,FZ10-1)*CW$7*(1+(CW$8/100))*(CW$1)*(NOT(ISBLANK(FZ10)))</f>
        <v>0</v>
      </c>
      <c r="CX10" s="1">
        <f>POWER(0.925,GA10-1)*CX$7*(1+(CX$8/100))*(CX$1)*(NOT(ISBLANK(GA10)))</f>
        <v>0</v>
      </c>
      <c r="CY10" s="1"/>
      <c r="CZ10" s="1"/>
      <c r="FK10" s="1">
        <v>4</v>
      </c>
      <c r="FL10" s="1">
        <v>3</v>
      </c>
      <c r="FQ10" s="1">
        <v>6</v>
      </c>
      <c r="FS10" s="1">
        <v>6</v>
      </c>
      <c r="FT10" s="12">
        <v>6</v>
      </c>
      <c r="FX10" s="1">
        <v>13</v>
      </c>
      <c r="FY10" s="1">
        <v>10</v>
      </c>
    </row>
    <row r="11" spans="1:265">
      <c r="A11" s="1">
        <f>1+A10</f>
        <v>2</v>
      </c>
      <c r="B11" s="1" t="s">
        <v>52</v>
      </c>
      <c r="C11" s="18">
        <f>IF(H11=H10,C10,(A11))</f>
        <v>2</v>
      </c>
      <c r="D11" s="18">
        <v>1</v>
      </c>
      <c r="E11" s="2" t="str">
        <f>IF(C11&gt;D11,CONCATENATE("↓",(C11-D11)),(IF(C11=D11,"↔",CONCATENATE("↑",(D11-C11)))))</f>
        <v>↓1</v>
      </c>
      <c r="F11" s="1" t="s">
        <v>144</v>
      </c>
      <c r="G11" s="1" t="s">
        <v>21</v>
      </c>
      <c r="H11" s="8">
        <f>SUM(K11:T11)</f>
        <v>914.49568750000014</v>
      </c>
      <c r="I11" s="1">
        <f>COUNTIF(V11:CI11,"&gt;0")</f>
        <v>2</v>
      </c>
      <c r="J11" s="1">
        <f>COUNTIF(CJ11:CX11,"&gt;0")</f>
        <v>1</v>
      </c>
      <c r="K11" s="8">
        <f>LARGE($V11:$CI11,1)</f>
        <v>564.71250000000009</v>
      </c>
      <c r="L11" s="8">
        <f>LARGE($V11:$CI11,2)</f>
        <v>265</v>
      </c>
      <c r="M11" s="8">
        <f>LARGE($V11:$CI11,3)</f>
        <v>0</v>
      </c>
      <c r="N11" s="8">
        <f>LARGE($V11:$CI11,4)</f>
        <v>0</v>
      </c>
      <c r="O11" s="8">
        <f>LARGE($V11:$CI11,5)</f>
        <v>0</v>
      </c>
      <c r="P11" s="8">
        <f>LARGE($CJ11:$CX11,1)</f>
        <v>84.783187500000011</v>
      </c>
      <c r="Q11" s="8">
        <f>LARGE($CJ11:$CX11,2)</f>
        <v>0</v>
      </c>
      <c r="R11" s="8">
        <f>LARGE($CJ11:$CX11,3)</f>
        <v>0</v>
      </c>
      <c r="S11" s="8">
        <f>LARGE($CJ11:$CX11,4)</f>
        <v>0</v>
      </c>
      <c r="T11" s="8">
        <f>LARGE($CJ11:$CX11,5)</f>
        <v>0</v>
      </c>
      <c r="V11" s="1">
        <f>POWER(0.925,CY11-1)*V$7*(1+(V$8/100))*(V$1)*(NOT(ISBLANK(CY11)))</f>
        <v>0</v>
      </c>
      <c r="W11" s="1">
        <f>POWER(0.925,CZ11-1)*W$7*(1+(W$8/100))*(W$1)*(NOT(ISBLANK(CZ11)))</f>
        <v>0</v>
      </c>
      <c r="X11" s="1">
        <f>POWER(0.925,DA11-1)*X$7*(1+(X$8/100))*(X$1)*(NOT(ISBLANK(DA11)))</f>
        <v>0</v>
      </c>
      <c r="Y11" s="1">
        <f>POWER(0.925,DB11-1)*Y$7*(1+(Y$8/100))*(Y$1)*(NOT(ISBLANK(DB11)))</f>
        <v>0</v>
      </c>
      <c r="Z11" s="1">
        <f>POWER(0.925,DC11-1)*Z$7*(1+(Z$8/100))*(Z$1)*(NOT(ISBLANK(DC11)))</f>
        <v>0</v>
      </c>
      <c r="AA11" s="1">
        <f>POWER(0.925,DD11-1)*AA$7*(1+(AA$8/100))*(AA$1)*(NOT(ISBLANK(DD11)))</f>
        <v>0</v>
      </c>
      <c r="AB11" s="1">
        <f>POWER(0.925,DE11-1)*AB$7*(1+(AB$8/100))*(AB$1)*(NOT(ISBLANK(DE11)))</f>
        <v>0</v>
      </c>
      <c r="AC11" s="1">
        <f>POWER(0.925,DF11-1)*AC$7*(1+(AC$8/100))*(AC$1)*(NOT(ISBLANK(DF11)))</f>
        <v>0</v>
      </c>
      <c r="AD11" s="1">
        <f>POWER(0.925,DG11-1)*AD$7*(1+(AD$8/100))*(AD$1)*(NOT(ISBLANK(DG11)))</f>
        <v>0</v>
      </c>
      <c r="AE11" s="1">
        <f>POWER(0.925,DH11-1)*AE$7*(1+(AE$8/100))*(AE$1)*(NOT(ISBLANK(DH11)))</f>
        <v>0</v>
      </c>
      <c r="AF11" s="1">
        <f>POWER(0.925,DI11-1)*AF$7*(1+(AF$8/100))*(AF$1)*(NOT(ISBLANK(DI11)))</f>
        <v>0</v>
      </c>
      <c r="AG11" s="1">
        <f>POWER(0.925,DJ11-1)*AG$7*(1+(AG$8/100))*(AG$1)*(NOT(ISBLANK(DJ11)))</f>
        <v>0</v>
      </c>
      <c r="AH11" s="1">
        <f>POWER(0.925,DK11-1)*AH$7*(1+(AH$8/100))*(AH$1)*(NOT(ISBLANK(DK11)))</f>
        <v>0</v>
      </c>
      <c r="AI11" s="1">
        <f>POWER(0.925,DL11-1)*AI$7*(1+(AI$8/100))*(AI$1)*(NOT(ISBLANK(DL11)))</f>
        <v>0</v>
      </c>
      <c r="AJ11" s="1">
        <f>POWER(0.925,DM11-1)*AJ$7*(1+(AJ$8/100))*(AJ$1)*(NOT(ISBLANK(DM11)))</f>
        <v>0</v>
      </c>
      <c r="AK11" s="1">
        <f>POWER(0.925,DN11-1)*AK$7*(1+(AK$8/100))*(AK$1)*(NOT(ISBLANK(DN11)))</f>
        <v>0</v>
      </c>
      <c r="AL11" s="1">
        <f>POWER(0.925,DO11-1)*AL$7*(1+(AL$8/100))*(AL$1)*(NOT(ISBLANK(DO11)))</f>
        <v>0</v>
      </c>
      <c r="AM11" s="1">
        <f>POWER(0.925,DP11-1)*AM$7*(1+(AM$8/100))*(AM$1)*(NOT(ISBLANK(DP11)))</f>
        <v>0</v>
      </c>
      <c r="AN11" s="1">
        <f>POWER(0.925,DQ11-1)*AN$7*(1+(AN$8/100))*(AN$1)*(NOT(ISBLANK(DQ11)))</f>
        <v>0</v>
      </c>
      <c r="AO11" s="1">
        <f>POWER(0.925,DR11-1)*AO$7*(1+(AO$8/100))*(AO$1)*(NOT(ISBLANK(DR11)))</f>
        <v>0</v>
      </c>
      <c r="AP11" s="1">
        <f>POWER(0.925,DS11-1)*AP$7*(1+(AP$8/100))*(AP$1)*(NOT(ISBLANK(DS11)))</f>
        <v>0</v>
      </c>
      <c r="AQ11" s="1">
        <f>POWER(0.925,DT11-1)*AQ$7*(1+(AQ$8/100))*(AQ$1)*(NOT(ISBLANK(DT11)))</f>
        <v>0</v>
      </c>
      <c r="AR11" s="1">
        <f>POWER(0.925,DU11-1)*AR$7*(1+(AR$8/100))*(AR$1)*(NOT(ISBLANK(DU11)))</f>
        <v>0</v>
      </c>
      <c r="AS11" s="1">
        <f>POWER(0.925,DV11-1)*AS$7*(1+(AS$8/100))*(AS$1)*(NOT(ISBLANK(DV11)))</f>
        <v>0</v>
      </c>
      <c r="AT11" s="1">
        <f>POWER(0.925,DW11-1)*AT$7*(1+(AT$8/100))*(AT$1)*(NOT(ISBLANK(DW11)))</f>
        <v>0</v>
      </c>
      <c r="AU11" s="1">
        <f>POWER(0.925,DX11-1)*AU$7*(1+(AU$8/100))*(AU$1)*(NOT(ISBLANK(DX11)))</f>
        <v>0</v>
      </c>
      <c r="AV11" s="1">
        <f>POWER(0.925,DY11-1)*AV$7*(1+(AV$8/100))*(AV$1)*(NOT(ISBLANK(DY11)))</f>
        <v>0</v>
      </c>
      <c r="AW11" s="1">
        <f>POWER(0.925,DZ11-1)*AW$7*(1+(AW$8/100))*(AW$1)*(NOT(ISBLANK(DZ11)))</f>
        <v>0</v>
      </c>
      <c r="AX11" s="1">
        <f>POWER(0.925,EA11-1)*AX$7*(1+(AX$8/100))*(AX$1)*(NOT(ISBLANK(EA11)))</f>
        <v>0</v>
      </c>
      <c r="AY11" s="1">
        <f>POWER(0.925,EB11-1)*AY$7*(1+(AY$8/100))*(AY$1)*(NOT(ISBLANK(EB11)))</f>
        <v>0</v>
      </c>
      <c r="AZ11" s="1">
        <f>POWER(0.925,EC11-1)*AZ$7*(1+(AZ$8/100))*(AZ$1)*(NOT(ISBLANK(EC11)))</f>
        <v>0</v>
      </c>
      <c r="BA11" s="1">
        <f>POWER(0.925,ED11-1)*BA$7*(1+(BA$8/100))*(BA$1)*(NOT(ISBLANK(ED11)))</f>
        <v>0</v>
      </c>
      <c r="BB11" s="1">
        <f>POWER(0.925,EE11-1)*BB$7*(1+(BB$8/100))*(BB$1)*(NOT(ISBLANK(EE11)))</f>
        <v>0</v>
      </c>
      <c r="BC11" s="1">
        <f>POWER(0.925,EF11-1)*BC$7*(1+(BC$8/100))*(BC$1)*(NOT(ISBLANK(EF11)))</f>
        <v>0</v>
      </c>
      <c r="BD11" s="1">
        <f>POWER(0.925,EG11-1)*BD$7*(1+(BD$8/100))*(BD$1)*(NOT(ISBLANK(EG11)))</f>
        <v>0</v>
      </c>
      <c r="BE11" s="1">
        <f>POWER(0.925,EH11-1)*BE$7*(1+(BE$8/100))*(BE$1)*(NOT(ISBLANK(EH11)))</f>
        <v>0</v>
      </c>
      <c r="BF11" s="1">
        <f>POWER(0.925,EI11-1)*BF$7*(1+(BF$8/100))*(BF$1)*(NOT(ISBLANK(EI11)))</f>
        <v>0</v>
      </c>
      <c r="BG11" s="1">
        <f>POWER(0.925,EJ11-1)*BG$7*(1+(BG$8/100))*(BG$1)*(NOT(ISBLANK(EJ11)))</f>
        <v>0</v>
      </c>
      <c r="BH11" s="1">
        <f>POWER(0.925,EK11-1)*BH$7*(1+(BH$8/100))*(BH$1)*(NOT(ISBLANK(EK11)))</f>
        <v>0</v>
      </c>
      <c r="BI11" s="1">
        <f>POWER(0.925,EL11-1)*BI$7*(1+(BI$8/100))*(BI$1)*(NOT(ISBLANK(EL11)))</f>
        <v>0</v>
      </c>
      <c r="BJ11" s="1">
        <f>POWER(0.925,EM11-1)*BJ$7*(1+(BJ$8/100))*(BJ$1)*(NOT(ISBLANK(EM11)))</f>
        <v>0</v>
      </c>
      <c r="BK11" s="1">
        <f>POWER(0.925,EN11-1)*BK$7*(1+(BK$8/100))*(BK$1)*(NOT(ISBLANK(EN11)))</f>
        <v>0</v>
      </c>
      <c r="BL11" s="1">
        <f>POWER(0.925,EO11-1)*BL$7*(1+(BL$8/100))*(BL$1)*(NOT(ISBLANK(EO11)))</f>
        <v>0</v>
      </c>
      <c r="BM11" s="1">
        <f>POWER(0.925,EP11-1)*BM$7*(1+(BM$8/100))*(BM$1)*(NOT(ISBLANK(EP11)))</f>
        <v>0</v>
      </c>
      <c r="BN11" s="1">
        <f>POWER(0.925,EQ11-1)*BN$7*(1+(BN$8/100))*(BN$1)*(NOT(ISBLANK(EQ11)))</f>
        <v>0</v>
      </c>
      <c r="BO11" s="1">
        <f>POWER(0.925,ER11-1)*BO$7*(1+(BO$8/100))*(BO$1)*(NOT(ISBLANK(ER11)))</f>
        <v>0</v>
      </c>
      <c r="BP11" s="1">
        <f>POWER(0.925,ES11-1)*BP$7*(1+(BP$8/100))*(BP$1)*(NOT(ISBLANK(ES11)))</f>
        <v>0</v>
      </c>
      <c r="BQ11" s="1">
        <f>POWER(0.925,ET11-1)*BQ$7*(1+(BQ$8/100))*(BQ$1)*(NOT(ISBLANK(ET11)))</f>
        <v>0</v>
      </c>
      <c r="BR11" s="1">
        <f>POWER(0.925,EU11-1)*BR$7*(1+(BR$8/100))*(BR$1)*(NOT(ISBLANK(EU11)))</f>
        <v>0</v>
      </c>
      <c r="BS11" s="1">
        <f>POWER(0.925,EV11-1)*BS$7*(1+(BS$8/100))*(BS$1)*(NOT(ISBLANK(EV11)))</f>
        <v>0</v>
      </c>
      <c r="BT11" s="1">
        <f>POWER(0.925,EW11-1)*BT$7*(1+(BT$8/100))*(BT$1)*(NOT(ISBLANK(EW11)))</f>
        <v>0</v>
      </c>
      <c r="BU11" s="1">
        <f>POWER(0.925,EX11-1)*BU$7*(1+(BU$8/100))*(BU$1)*(NOT(ISBLANK(EX11)))</f>
        <v>0</v>
      </c>
      <c r="BV11" s="1">
        <f>POWER(0.925,EY11-1)*BV$7*(1+(BV$8/100))*(BV$1)*(NOT(ISBLANK(EY11)))</f>
        <v>0</v>
      </c>
      <c r="BW11" s="1">
        <f>POWER(0.925,EZ11-1)*BW$7*(1+(BW$8/100))*(BW$1)*(NOT(ISBLANK(EZ11)))</f>
        <v>0</v>
      </c>
      <c r="BX11" s="1">
        <f>POWER(0.925,FA11-1)*BX$7*(1+(BX$8/100))*(BX$1)*(NOT(ISBLANK(FA11)))</f>
        <v>0</v>
      </c>
      <c r="BY11" s="1">
        <f>POWER(0.925,FB11-1)*BY$7*(1+(BY$8/100))*(BY$1)*(NOT(ISBLANK(FB11)))</f>
        <v>0</v>
      </c>
      <c r="BZ11" s="1">
        <f>POWER(0.925,FC11-1)*BZ$7*(1+(BZ$8/100))*(BZ$1)*(NOT(ISBLANK(FC11)))</f>
        <v>0</v>
      </c>
      <c r="CA11" s="1">
        <f>POWER(0.925,FD11-1)*CA$7*(1+(CA$8/100))*(CA$1)*(NOT(ISBLANK(FD11)))</f>
        <v>0</v>
      </c>
      <c r="CB11" s="1">
        <f>POWER(0.925,FE11-1)*CB$7*(1+(CB$8/100))*(CB$1)*(NOT(ISBLANK(FE11)))</f>
        <v>0</v>
      </c>
      <c r="CC11" s="1">
        <f>POWER(0.925,FF11-1)*CC$7*(1+(CC$8/100))*(CC$1)*(NOT(ISBLANK(FF11)))</f>
        <v>0</v>
      </c>
      <c r="CD11" s="1">
        <f>POWER(0.925,FG11-1)*CD$7*(1+(CD$8/100))*(CD$1)*(NOT(ISBLANK(FG11)))</f>
        <v>0</v>
      </c>
      <c r="CE11" s="1">
        <f>POWER(0.925,FH11-1)*CE$7*(1+(CE$8/100))*(CE$1)*(NOT(ISBLANK(FH11)))</f>
        <v>0</v>
      </c>
      <c r="CF11" s="1">
        <f>POWER(0.925,FI11-1)*CF$7*(1+(CF$8/100))*(CF$1)*(NOT(ISBLANK(FI11)))</f>
        <v>0</v>
      </c>
      <c r="CG11" s="1">
        <f>POWER(0.925,FJ11-1)*CG$7*(1+(CG$8/100))*(CG$1)*(NOT(ISBLANK(FJ11)))</f>
        <v>0</v>
      </c>
      <c r="CH11" s="1">
        <f>POWER(0.925,FK11-1)*CH$7*(1+(CH$8/100))*(CH$1)*(NOT(ISBLANK(FK11)))</f>
        <v>564.71250000000009</v>
      </c>
      <c r="CI11" s="1">
        <f>POWER(0.925,FL11-1)*CI$7*(1+(CI$8/100))*(CI$1)*(NOT(ISBLANK(FL11)))</f>
        <v>265</v>
      </c>
      <c r="CJ11" s="1">
        <f>POWER(0.925,FM11-1)*CJ$7*(1+(CJ$8/100))*(CJ$1)*(NOT(ISBLANK(FM11)))</f>
        <v>0</v>
      </c>
      <c r="CK11" s="1">
        <f>POWER(0.925,FN11-1)*CK$7*(1+(CK$8/100))*(CK$1)*(NOT(ISBLANK(FN11)))</f>
        <v>0</v>
      </c>
      <c r="CL11" s="1">
        <f>POWER(0.925,FO11-1)*CL$7*(1+(CL$8/100))*(CL$1)*(NOT(ISBLANK(FO11)))</f>
        <v>0</v>
      </c>
      <c r="CM11" s="1">
        <f>POWER(0.925,FP11-1)*CM$7*(1+(CM$8/100))*(CM$1)*(NOT(ISBLANK(FP11)))</f>
        <v>0</v>
      </c>
      <c r="CN11" s="1">
        <f>POWER(0.925,FQ11-1)*CN$7*(1+(CN$8/100))*(CN$1)*(NOT(ISBLANK(FQ11)))</f>
        <v>0</v>
      </c>
      <c r="CO11" s="1">
        <f>POWER(0.925,FR11-1)*CO$7*(1+(CO$8/100))*(CO$1)*(NOT(ISBLANK(FR11)))</f>
        <v>0</v>
      </c>
      <c r="CP11" s="1">
        <f>POWER(0.925,FS11-1)*CP$7*(1+(CP$8/100))*(CP$1)*(NOT(ISBLANK(FS11)))</f>
        <v>84.783187500000011</v>
      </c>
      <c r="CQ11" s="1">
        <f>POWER(0.925,FT11-1)*CQ$7*(1+(CQ$8/100))*(CQ$1)*(NOT(ISBLANK(FT11)))</f>
        <v>0</v>
      </c>
      <c r="CR11" s="1">
        <f>POWER(0.925,FU11-1)*CR$7*(1+(CR$8/100))*(CR$1)*(NOT(ISBLANK(FU11)))</f>
        <v>0</v>
      </c>
      <c r="CS11" s="1">
        <f>POWER(0.925,FV11-1)*CS$7*(1+(CS$8/100))*(CS$1)*(NOT(ISBLANK(FV11)))</f>
        <v>0</v>
      </c>
      <c r="CT11" s="1">
        <f>POWER(0.925,FW11-1)*CT$7*(1+(CT$8/100))*(CT$1)*(NOT(ISBLANK(FW11)))</f>
        <v>0</v>
      </c>
      <c r="CU11" s="1">
        <f>POWER(0.925,FX11-1)*CU$7*(1+(CU$8/100))*(CU$1)*(NOT(ISBLANK(FX11)))</f>
        <v>0</v>
      </c>
      <c r="CV11" s="1">
        <f>POWER(0.925,FY11-1)*CV$7*(1+(CV$8/100))*(CV$1)*(NOT(ISBLANK(FY11)))</f>
        <v>0</v>
      </c>
      <c r="CW11" s="1">
        <f>POWER(0.925,FZ11-1)*CW$7*(1+(CW$8/100))*(CW$1)*(NOT(ISBLANK(FZ11)))</f>
        <v>0</v>
      </c>
      <c r="CX11" s="1">
        <f>POWER(0.925,GA11-1)*CX$7*(1+(CX$8/100))*(CX$1)*(NOT(ISBLANK(GA11)))</f>
        <v>0</v>
      </c>
      <c r="CY11" s="1"/>
      <c r="CZ11" s="1"/>
      <c r="FK11" s="1">
        <v>3</v>
      </c>
      <c r="FL11" s="1">
        <v>1</v>
      </c>
      <c r="FS11" s="1">
        <v>2</v>
      </c>
      <c r="FT11" s="12">
        <v>1</v>
      </c>
      <c r="FW11" s="1">
        <v>2</v>
      </c>
      <c r="FX11" s="1">
        <v>6</v>
      </c>
      <c r="FY11" s="1">
        <v>1</v>
      </c>
      <c r="FZ11" s="1">
        <v>2</v>
      </c>
      <c r="GA11" s="1">
        <v>2</v>
      </c>
    </row>
    <row r="12" spans="1:265">
      <c r="A12" s="1">
        <f>1+A11</f>
        <v>3</v>
      </c>
      <c r="B12" s="1" t="s">
        <v>52</v>
      </c>
      <c r="C12" s="18">
        <f>IF(H12=H11,C11,(A12))</f>
        <v>3</v>
      </c>
      <c r="D12" s="18">
        <v>1</v>
      </c>
      <c r="E12" s="2" t="str">
        <f>IF(C12&gt;D12,CONCATENATE("↓",(C12-D12)),(IF(C12=D12,"↔",CONCATENATE("↑",(D12-C12)))))</f>
        <v>↓2</v>
      </c>
      <c r="F12" s="1" t="s">
        <v>169</v>
      </c>
      <c r="G12" s="1" t="s">
        <v>14</v>
      </c>
      <c r="H12" s="8">
        <f>SUM(K12:T12)</f>
        <v>860.22395406282578</v>
      </c>
      <c r="I12" s="1">
        <f>COUNTIF(V12:CI12,"&gt;0")</f>
        <v>3</v>
      </c>
      <c r="J12" s="1">
        <f>COUNTIF(CJ12:CX12,"&gt;0")</f>
        <v>3</v>
      </c>
      <c r="K12" s="8">
        <f>LARGE($V12:$CI12,1)</f>
        <v>279.96451943980202</v>
      </c>
      <c r="L12" s="8">
        <f>LARGE($V12:$CI12,2)</f>
        <v>153.54582177883913</v>
      </c>
      <c r="M12" s="8">
        <f>LARGE($V12:$CI12,3)</f>
        <v>150.06931260648807</v>
      </c>
      <c r="N12" s="8">
        <f>LARGE($V12:$CI12,4)</f>
        <v>0</v>
      </c>
      <c r="O12" s="8">
        <f>LARGE($V12:$CI12,5)</f>
        <v>0</v>
      </c>
      <c r="P12" s="8">
        <f>LARGE($CJ12:$CX12,1)</f>
        <v>129.7766968001967</v>
      </c>
      <c r="Q12" s="8">
        <f>LARGE($CJ12:$CX12,2)</f>
        <v>74.146751250000008</v>
      </c>
      <c r="R12" s="8">
        <f>LARGE($CJ12:$CX12,3)</f>
        <v>72.720852187500014</v>
      </c>
      <c r="S12" s="8">
        <f>LARGE($CJ12:$CX12,4)</f>
        <v>0</v>
      </c>
      <c r="T12" s="8">
        <f>LARGE($CJ12:$CX12,5)</f>
        <v>0</v>
      </c>
      <c r="V12" s="1">
        <f>POWER(0.925,CY12-1)*V$7*(1+(V$8/100))*(V$1)*(NOT(ISBLANK(CY12)))</f>
        <v>0</v>
      </c>
      <c r="W12" s="1">
        <f>POWER(0.925,CZ12-1)*W$7*(1+(W$8/100))*(W$1)*(NOT(ISBLANK(CZ12)))</f>
        <v>0</v>
      </c>
      <c r="X12" s="1">
        <f>POWER(0.925,DA12-1)*X$7*(1+(X$8/100))*(X$1)*(NOT(ISBLANK(DA12)))</f>
        <v>0</v>
      </c>
      <c r="Y12" s="1">
        <f>POWER(0.925,DB12-1)*Y$7*(1+(Y$8/100))*(Y$1)*(NOT(ISBLANK(DB12)))</f>
        <v>0</v>
      </c>
      <c r="Z12" s="1">
        <f>POWER(0.925,DC12-1)*Z$7*(1+(Z$8/100))*(Z$1)*(NOT(ISBLANK(DC12)))</f>
        <v>0</v>
      </c>
      <c r="AA12" s="1">
        <f>POWER(0.925,DD12-1)*AA$7*(1+(AA$8/100))*(AA$1)*(NOT(ISBLANK(DD12)))</f>
        <v>0</v>
      </c>
      <c r="AB12" s="1">
        <f>POWER(0.925,DE12-1)*AB$7*(1+(AB$8/100))*(AB$1)*(NOT(ISBLANK(DE12)))</f>
        <v>0</v>
      </c>
      <c r="AC12" s="1">
        <f>POWER(0.925,DF12-1)*AC$7*(1+(AC$8/100))*(AC$1)*(NOT(ISBLANK(DF12)))</f>
        <v>0</v>
      </c>
      <c r="AD12" s="1">
        <f>POWER(0.925,DG12-1)*AD$7*(1+(AD$8/100))*(AD$1)*(NOT(ISBLANK(DG12)))</f>
        <v>0</v>
      </c>
      <c r="AE12" s="1">
        <f>POWER(0.925,DH12-1)*AE$7*(1+(AE$8/100))*(AE$1)*(NOT(ISBLANK(DH12)))</f>
        <v>0</v>
      </c>
      <c r="AF12" s="1">
        <f>POWER(0.925,DI12-1)*AF$7*(1+(AF$8/100))*(AF$1)*(NOT(ISBLANK(DI12)))</f>
        <v>0</v>
      </c>
      <c r="AG12" s="1">
        <f>POWER(0.925,DJ12-1)*AG$7*(1+(AG$8/100))*(AG$1)*(NOT(ISBLANK(DJ12)))</f>
        <v>0</v>
      </c>
      <c r="AH12" s="1">
        <f>POWER(0.925,DK12-1)*AH$7*(1+(AH$8/100))*(AH$1)*(NOT(ISBLANK(DK12)))</f>
        <v>0</v>
      </c>
      <c r="AI12" s="1">
        <f>POWER(0.925,DL12-1)*AI$7*(1+(AI$8/100))*(AI$1)*(NOT(ISBLANK(DL12)))</f>
        <v>0</v>
      </c>
      <c r="AJ12" s="1">
        <f>POWER(0.925,DM12-1)*AJ$7*(1+(AJ$8/100))*(AJ$1)*(NOT(ISBLANK(DM12)))</f>
        <v>0</v>
      </c>
      <c r="AK12" s="1">
        <f>POWER(0.925,DN12-1)*AK$7*(1+(AK$8/100))*(AK$1)*(NOT(ISBLANK(DN12)))</f>
        <v>0</v>
      </c>
      <c r="AL12" s="1">
        <f>POWER(0.925,DO12-1)*AL$7*(1+(AL$8/100))*(AL$1)*(NOT(ISBLANK(DO12)))</f>
        <v>0</v>
      </c>
      <c r="AM12" s="1">
        <f>POWER(0.925,DP12-1)*AM$7*(1+(AM$8/100))*(AM$1)*(NOT(ISBLANK(DP12)))</f>
        <v>0</v>
      </c>
      <c r="AN12" s="1">
        <f>POWER(0.925,DQ12-1)*AN$7*(1+(AN$8/100))*(AN$1)*(NOT(ISBLANK(DQ12)))</f>
        <v>0</v>
      </c>
      <c r="AO12" s="1">
        <f>POWER(0.925,DR12-1)*AO$7*(1+(AO$8/100))*(AO$1)*(NOT(ISBLANK(DR12)))</f>
        <v>0</v>
      </c>
      <c r="AP12" s="1">
        <f>POWER(0.925,DS12-1)*AP$7*(1+(AP$8/100))*(AP$1)*(NOT(ISBLANK(DS12)))</f>
        <v>0</v>
      </c>
      <c r="AQ12" s="1">
        <f>POWER(0.925,DT12-1)*AQ$7*(1+(AQ$8/100))*(AQ$1)*(NOT(ISBLANK(DT12)))</f>
        <v>0</v>
      </c>
      <c r="AR12" s="1">
        <f>POWER(0.925,DU12-1)*AR$7*(1+(AR$8/100))*(AR$1)*(NOT(ISBLANK(DU12)))</f>
        <v>0</v>
      </c>
      <c r="AS12" s="1">
        <f>POWER(0.925,DV12-1)*AS$7*(1+(AS$8/100))*(AS$1)*(NOT(ISBLANK(DV12)))</f>
        <v>0</v>
      </c>
      <c r="AT12" s="1">
        <f>POWER(0.925,DW12-1)*AT$7*(1+(AT$8/100))*(AT$1)*(NOT(ISBLANK(DW12)))</f>
        <v>0</v>
      </c>
      <c r="AU12" s="1">
        <f>POWER(0.925,DX12-1)*AU$7*(1+(AU$8/100))*(AU$1)*(NOT(ISBLANK(DX12)))</f>
        <v>0</v>
      </c>
      <c r="AV12" s="1">
        <f>POWER(0.925,DY12-1)*AV$7*(1+(AV$8/100))*(AV$1)*(NOT(ISBLANK(DY12)))</f>
        <v>0</v>
      </c>
      <c r="AW12" s="1">
        <f>POWER(0.925,DZ12-1)*AW$7*(1+(AW$8/100))*(AW$1)*(NOT(ISBLANK(DZ12)))</f>
        <v>0</v>
      </c>
      <c r="AX12" s="1">
        <f>POWER(0.925,EA12-1)*AX$7*(1+(AX$8/100))*(AX$1)*(NOT(ISBLANK(EA12)))</f>
        <v>0</v>
      </c>
      <c r="AY12" s="1">
        <f>POWER(0.925,EB12-1)*AY$7*(1+(AY$8/100))*(AY$1)*(NOT(ISBLANK(EB12)))</f>
        <v>0</v>
      </c>
      <c r="AZ12" s="1">
        <f>POWER(0.925,EC12-1)*AZ$7*(1+(AZ$8/100))*(AZ$1)*(NOT(ISBLANK(EC12)))</f>
        <v>0</v>
      </c>
      <c r="BA12" s="1">
        <f>POWER(0.925,ED12-1)*BA$7*(1+(BA$8/100))*(BA$1)*(NOT(ISBLANK(ED12)))</f>
        <v>0</v>
      </c>
      <c r="BB12" s="1">
        <f>POWER(0.925,EE12-1)*BB$7*(1+(BB$8/100))*(BB$1)*(NOT(ISBLANK(EE12)))</f>
        <v>0</v>
      </c>
      <c r="BC12" s="1">
        <f>POWER(0.925,EF12-1)*BC$7*(1+(BC$8/100))*(BC$1)*(NOT(ISBLANK(EF12)))</f>
        <v>0</v>
      </c>
      <c r="BD12" s="1">
        <f>POWER(0.925,EG12-1)*BD$7*(1+(BD$8/100))*(BD$1)*(NOT(ISBLANK(EG12)))</f>
        <v>0</v>
      </c>
      <c r="BE12" s="1">
        <f>POWER(0.925,EH12-1)*BE$7*(1+(BE$8/100))*(BE$1)*(NOT(ISBLANK(EH12)))</f>
        <v>0</v>
      </c>
      <c r="BF12" s="1">
        <f>POWER(0.925,EI12-1)*BF$7*(1+(BF$8/100))*(BF$1)*(NOT(ISBLANK(EI12)))</f>
        <v>0</v>
      </c>
      <c r="BG12" s="1">
        <f>POWER(0.925,EJ12-1)*BG$7*(1+(BG$8/100))*(BG$1)*(NOT(ISBLANK(EJ12)))</f>
        <v>0</v>
      </c>
      <c r="BH12" s="1">
        <f>POWER(0.925,EK12-1)*BH$7*(1+(BH$8/100))*(BH$1)*(NOT(ISBLANK(EK12)))</f>
        <v>0</v>
      </c>
      <c r="BI12" s="1">
        <f>POWER(0.925,EL12-1)*BI$7*(1+(BI$8/100))*(BI$1)*(NOT(ISBLANK(EL12)))</f>
        <v>0</v>
      </c>
      <c r="BJ12" s="1">
        <f>POWER(0.925,EM12-1)*BJ$7*(1+(BJ$8/100))*(BJ$1)*(NOT(ISBLANK(EM12)))</f>
        <v>0</v>
      </c>
      <c r="BK12" s="1">
        <f>POWER(0.925,EN12-1)*BK$7*(1+(BK$8/100))*(BK$1)*(NOT(ISBLANK(EN12)))</f>
        <v>0</v>
      </c>
      <c r="BL12" s="1">
        <f>POWER(0.925,EO12-1)*BL$7*(1+(BL$8/100))*(BL$1)*(NOT(ISBLANK(EO12)))</f>
        <v>0</v>
      </c>
      <c r="BM12" s="1">
        <f>POWER(0.925,EP12-1)*BM$7*(1+(BM$8/100))*(BM$1)*(NOT(ISBLANK(EP12)))</f>
        <v>0</v>
      </c>
      <c r="BN12" s="1">
        <f>POWER(0.925,EQ12-1)*BN$7*(1+(BN$8/100))*(BN$1)*(NOT(ISBLANK(EQ12)))</f>
        <v>0</v>
      </c>
      <c r="BO12" s="1">
        <f>POWER(0.925,ER12-1)*BO$7*(1+(BO$8/100))*(BO$1)*(NOT(ISBLANK(ER12)))</f>
        <v>0</v>
      </c>
      <c r="BP12" s="1">
        <f>POWER(0.925,ES12-1)*BP$7*(1+(BP$8/100))*(BP$1)*(NOT(ISBLANK(ES12)))</f>
        <v>0</v>
      </c>
      <c r="BQ12" s="1">
        <f>POWER(0.925,ET12-1)*BQ$7*(1+(BQ$8/100))*(BQ$1)*(NOT(ISBLANK(ET12)))</f>
        <v>0</v>
      </c>
      <c r="BR12" s="1">
        <f>POWER(0.925,EU12-1)*BR$7*(1+(BR$8/100))*(BR$1)*(NOT(ISBLANK(EU12)))</f>
        <v>0</v>
      </c>
      <c r="BS12" s="1">
        <f>POWER(0.925,EV12-1)*BS$7*(1+(BS$8/100))*(BS$1)*(NOT(ISBLANK(EV12)))</f>
        <v>0</v>
      </c>
      <c r="BT12" s="1">
        <f>POWER(0.925,EW12-1)*BT$7*(1+(BT$8/100))*(BT$1)*(NOT(ISBLANK(EW12)))</f>
        <v>0</v>
      </c>
      <c r="BU12" s="1">
        <f>POWER(0.925,EX12-1)*BU$7*(1+(BU$8/100))*(BU$1)*(NOT(ISBLANK(EX12)))</f>
        <v>0</v>
      </c>
      <c r="BV12" s="1">
        <f>POWER(0.925,EY12-1)*BV$7*(1+(BV$8/100))*(BV$1)*(NOT(ISBLANK(EY12)))</f>
        <v>0</v>
      </c>
      <c r="BW12" s="1">
        <f>POWER(0.925,EZ12-1)*BW$7*(1+(BW$8/100))*(BW$1)*(NOT(ISBLANK(EZ12)))</f>
        <v>0</v>
      </c>
      <c r="BX12" s="1">
        <f>POWER(0.925,FA12-1)*BX$7*(1+(BX$8/100))*(BX$1)*(NOT(ISBLANK(FA12)))</f>
        <v>0</v>
      </c>
      <c r="BY12" s="1">
        <f>POWER(0.925,FB12-1)*BY$7*(1+(BY$8/100))*(BY$1)*(NOT(ISBLANK(FB12)))</f>
        <v>0</v>
      </c>
      <c r="BZ12" s="1">
        <f>POWER(0.925,FC12-1)*BZ$7*(1+(BZ$8/100))*(BZ$1)*(NOT(ISBLANK(FC12)))</f>
        <v>0</v>
      </c>
      <c r="CA12" s="1">
        <f>POWER(0.925,FD12-1)*CA$7*(1+(CA$8/100))*(CA$1)*(NOT(ISBLANK(FD12)))</f>
        <v>0</v>
      </c>
      <c r="CB12" s="1">
        <f>POWER(0.925,FE12-1)*CB$7*(1+(CB$8/100))*(CB$1)*(NOT(ISBLANK(FE12)))</f>
        <v>0</v>
      </c>
      <c r="CC12" s="1">
        <f>POWER(0.925,FF12-1)*CC$7*(1+(CC$8/100))*(CC$1)*(NOT(ISBLANK(FF12)))</f>
        <v>0</v>
      </c>
      <c r="CD12" s="1">
        <f>POWER(0.925,FG12-1)*CD$7*(1+(CD$8/100))*(CD$1)*(NOT(ISBLANK(FG12)))</f>
        <v>0</v>
      </c>
      <c r="CE12" s="1">
        <f>POWER(0.925,FH12-1)*CE$7*(1+(CE$8/100))*(CE$1)*(NOT(ISBLANK(FH12)))</f>
        <v>0</v>
      </c>
      <c r="CF12" s="1">
        <f>POWER(0.925,FI12-1)*CF$7*(1+(CF$8/100))*(CF$1)*(NOT(ISBLANK(FI12)))</f>
        <v>150.06931260648807</v>
      </c>
      <c r="CG12" s="1">
        <f>POWER(0.925,FJ12-1)*CG$7*(1+(CG$8/100))*(CG$1)*(NOT(ISBLANK(FJ12)))</f>
        <v>153.54582177883913</v>
      </c>
      <c r="CH12" s="1">
        <f>POWER(0.925,FK12-1)*CH$7*(1+(CH$8/100))*(CH$1)*(NOT(ISBLANK(FK12)))</f>
        <v>279.96451943980202</v>
      </c>
      <c r="CI12" s="1">
        <f>POWER(0.925,FL12-1)*CI$7*(1+(CI$8/100))*(CI$1)*(NOT(ISBLANK(FL12)))</f>
        <v>0</v>
      </c>
      <c r="CJ12" s="1">
        <f>POWER(0.925,FM12-1)*CJ$7*(1+(CJ$8/100))*(CJ$1)*(NOT(ISBLANK(FM12)))</f>
        <v>0</v>
      </c>
      <c r="CK12" s="1">
        <f>POWER(0.925,FN12-1)*CK$7*(1+(CK$8/100))*(CK$1)*(NOT(ISBLANK(FN12)))</f>
        <v>0</v>
      </c>
      <c r="CL12" s="1">
        <f>POWER(0.925,FO12-1)*CL$7*(1+(CL$8/100))*(CL$1)*(NOT(ISBLANK(FO12)))</f>
        <v>72.720852187500014</v>
      </c>
      <c r="CM12" s="1">
        <f>POWER(0.925,FP12-1)*CM$7*(1+(CM$8/100))*(CM$1)*(NOT(ISBLANK(FP12)))</f>
        <v>0</v>
      </c>
      <c r="CN12" s="1">
        <f>POWER(0.925,FQ12-1)*CN$7*(1+(CN$8/100))*(CN$1)*(NOT(ISBLANK(FQ12)))</f>
        <v>129.7766968001967</v>
      </c>
      <c r="CO12" s="1">
        <f>POWER(0.925,FR12-1)*CO$7*(1+(CO$8/100))*(CO$1)*(NOT(ISBLANK(FR12)))</f>
        <v>74.146751250000008</v>
      </c>
      <c r="CP12" s="1">
        <f>POWER(0.925,FS12-1)*CP$7*(1+(CP$8/100))*(CP$1)*(NOT(ISBLANK(FS12)))</f>
        <v>0</v>
      </c>
      <c r="CQ12" s="1">
        <f>POWER(0.925,FT12-1)*CQ$7*(1+(CQ$8/100))*(CQ$1)*(NOT(ISBLANK(FT12)))</f>
        <v>0</v>
      </c>
      <c r="CR12" s="1">
        <f>POWER(0.925,FU12-1)*CR$7*(1+(CR$8/100))*(CR$1)*(NOT(ISBLANK(FU12)))</f>
        <v>0</v>
      </c>
      <c r="CS12" s="1">
        <f>POWER(0.925,FV12-1)*CS$7*(1+(CS$8/100))*(CS$1)*(NOT(ISBLANK(FV12)))</f>
        <v>0</v>
      </c>
      <c r="CT12" s="1">
        <f>POWER(0.925,FW12-1)*CT$7*(1+(CT$8/100))*(CT$1)*(NOT(ISBLANK(FW12)))</f>
        <v>0</v>
      </c>
      <c r="CU12" s="1">
        <f>POWER(0.925,FX12-1)*CU$7*(1+(CU$8/100))*(CU$1)*(NOT(ISBLANK(FX12)))</f>
        <v>0</v>
      </c>
      <c r="CV12" s="1">
        <f>POWER(0.925,FY12-1)*CV$7*(1+(CV$8/100))*(CV$1)*(NOT(ISBLANK(FY12)))</f>
        <v>0</v>
      </c>
      <c r="CW12" s="1">
        <f>POWER(0.925,FZ12-1)*CW$7*(1+(CW$8/100))*(CW$1)*(NOT(ISBLANK(FZ12)))</f>
        <v>0</v>
      </c>
      <c r="CX12" s="1">
        <f>POWER(0.925,GA12-1)*CX$7*(1+(CX$8/100))*(CX$1)*(NOT(ISBLANK(GA12)))</f>
        <v>0</v>
      </c>
      <c r="CY12" s="1"/>
      <c r="CZ12" s="1"/>
      <c r="FI12" s="1">
        <v>9</v>
      </c>
      <c r="FJ12" s="1">
        <v>8</v>
      </c>
      <c r="FK12" s="1">
        <v>12</v>
      </c>
      <c r="FO12" s="1">
        <v>3</v>
      </c>
      <c r="FP12" s="1">
        <v>4</v>
      </c>
      <c r="FQ12" s="1">
        <v>8</v>
      </c>
      <c r="FR12" s="1">
        <v>3</v>
      </c>
      <c r="FV12" s="1">
        <v>9</v>
      </c>
      <c r="FY12" s="1">
        <v>12</v>
      </c>
    </row>
    <row r="13" spans="1:265">
      <c r="A13" s="1">
        <f>1+A12</f>
        <v>4</v>
      </c>
      <c r="B13" s="1" t="s">
        <v>52</v>
      </c>
      <c r="C13" s="18">
        <f>IF(H13=H12,C12,(A13))</f>
        <v>4</v>
      </c>
      <c r="D13" s="18">
        <v>1</v>
      </c>
      <c r="E13" s="2" t="str">
        <f>IF(C13&gt;D13,CONCATENATE("↓",(C13-D13)),(IF(C13=D13,"↔",CONCATENATE("↑",(D13-C13)))))</f>
        <v>↓3</v>
      </c>
      <c r="F13" s="1" t="s">
        <v>336</v>
      </c>
      <c r="G13" s="1" t="s">
        <v>21</v>
      </c>
      <c r="H13" s="8">
        <f>SUM(K13:T13)</f>
        <v>789.95457622070319</v>
      </c>
      <c r="I13" s="1">
        <f>COUNTIF(V13:CI13,"&gt;0")</f>
        <v>2</v>
      </c>
      <c r="J13" s="1">
        <f>COUNTIF(CJ13:CX13,"&gt;0")</f>
        <v>0</v>
      </c>
      <c r="K13" s="8">
        <f>LARGE($V13:$CI13,1)</f>
        <v>610.5</v>
      </c>
      <c r="L13" s="8">
        <f>LARGE($V13:$CI13,2)</f>
        <v>179.45457622070316</v>
      </c>
      <c r="M13" s="8">
        <f>LARGE($V13:$CI13,3)</f>
        <v>0</v>
      </c>
      <c r="N13" s="8">
        <f>LARGE($V13:$CI13,4)</f>
        <v>0</v>
      </c>
      <c r="O13" s="8">
        <f>LARGE($V13:$CI13,5)</f>
        <v>0</v>
      </c>
      <c r="P13" s="8">
        <f>LARGE($CJ13:$CX13,1)</f>
        <v>0</v>
      </c>
      <c r="Q13" s="8">
        <f>LARGE($CJ13:$CX13,2)</f>
        <v>0</v>
      </c>
      <c r="R13" s="8">
        <f>LARGE($CJ13:$CX13,3)</f>
        <v>0</v>
      </c>
      <c r="S13" s="8">
        <f>LARGE($CJ13:$CX13,4)</f>
        <v>0</v>
      </c>
      <c r="T13" s="8">
        <f>LARGE($CJ13:$CX13,5)</f>
        <v>0</v>
      </c>
      <c r="V13" s="1">
        <f>POWER(0.925,CY13-1)*V$7*(1+(V$8/100))*(V$1)*(NOT(ISBLANK(CY13)))</f>
        <v>0</v>
      </c>
      <c r="W13" s="1">
        <f>POWER(0.925,CZ13-1)*W$7*(1+(W$8/100))*(W$1)*(NOT(ISBLANK(CZ13)))</f>
        <v>0</v>
      </c>
      <c r="X13" s="1">
        <f>POWER(0.925,DA13-1)*X$7*(1+(X$8/100))*(X$1)*(NOT(ISBLANK(DA13)))</f>
        <v>0</v>
      </c>
      <c r="Y13" s="1">
        <f>POWER(0.925,DB13-1)*Y$7*(1+(Y$8/100))*(Y$1)*(NOT(ISBLANK(DB13)))</f>
        <v>0</v>
      </c>
      <c r="Z13" s="1">
        <f>POWER(0.925,DC13-1)*Z$7*(1+(Z$8/100))*(Z$1)*(NOT(ISBLANK(DC13)))</f>
        <v>0</v>
      </c>
      <c r="AA13" s="1">
        <f>POWER(0.925,DD13-1)*AA$7*(1+(AA$8/100))*(AA$1)*(NOT(ISBLANK(DD13)))</f>
        <v>0</v>
      </c>
      <c r="AB13" s="1">
        <f>POWER(0.925,DE13-1)*AB$7*(1+(AB$8/100))*(AB$1)*(NOT(ISBLANK(DE13)))</f>
        <v>0</v>
      </c>
      <c r="AC13" s="1">
        <f>POWER(0.925,DF13-1)*AC$7*(1+(AC$8/100))*(AC$1)*(NOT(ISBLANK(DF13)))</f>
        <v>0</v>
      </c>
      <c r="AD13" s="1">
        <f>POWER(0.925,DG13-1)*AD$7*(1+(AD$8/100))*(AD$1)*(NOT(ISBLANK(DG13)))</f>
        <v>0</v>
      </c>
      <c r="AE13" s="1">
        <f>POWER(0.925,DH13-1)*AE$7*(1+(AE$8/100))*(AE$1)*(NOT(ISBLANK(DH13)))</f>
        <v>0</v>
      </c>
      <c r="AF13" s="1">
        <f>POWER(0.925,DI13-1)*AF$7*(1+(AF$8/100))*(AF$1)*(NOT(ISBLANK(DI13)))</f>
        <v>0</v>
      </c>
      <c r="AG13" s="1">
        <f>POWER(0.925,DJ13-1)*AG$7*(1+(AG$8/100))*(AG$1)*(NOT(ISBLANK(DJ13)))</f>
        <v>0</v>
      </c>
      <c r="AH13" s="1">
        <f>POWER(0.925,DK13-1)*AH$7*(1+(AH$8/100))*(AH$1)*(NOT(ISBLANK(DK13)))</f>
        <v>0</v>
      </c>
      <c r="AI13" s="1">
        <f>POWER(0.925,DL13-1)*AI$7*(1+(AI$8/100))*(AI$1)*(NOT(ISBLANK(DL13)))</f>
        <v>0</v>
      </c>
      <c r="AJ13" s="1">
        <f>POWER(0.925,DM13-1)*AJ$7*(1+(AJ$8/100))*(AJ$1)*(NOT(ISBLANK(DM13)))</f>
        <v>0</v>
      </c>
      <c r="AK13" s="1">
        <f>POWER(0.925,DN13-1)*AK$7*(1+(AK$8/100))*(AK$1)*(NOT(ISBLANK(DN13)))</f>
        <v>0</v>
      </c>
      <c r="AL13" s="1">
        <f>POWER(0.925,DO13-1)*AL$7*(1+(AL$8/100))*(AL$1)*(NOT(ISBLANK(DO13)))</f>
        <v>0</v>
      </c>
      <c r="AM13" s="1">
        <f>POWER(0.925,DP13-1)*AM$7*(1+(AM$8/100))*(AM$1)*(NOT(ISBLANK(DP13)))</f>
        <v>0</v>
      </c>
      <c r="AN13" s="1">
        <f>POWER(0.925,DQ13-1)*AN$7*(1+(AN$8/100))*(AN$1)*(NOT(ISBLANK(DQ13)))</f>
        <v>0</v>
      </c>
      <c r="AO13" s="1">
        <f>POWER(0.925,DR13-1)*AO$7*(1+(AO$8/100))*(AO$1)*(NOT(ISBLANK(DR13)))</f>
        <v>0</v>
      </c>
      <c r="AP13" s="1">
        <f>POWER(0.925,DS13-1)*AP$7*(1+(AP$8/100))*(AP$1)*(NOT(ISBLANK(DS13)))</f>
        <v>0</v>
      </c>
      <c r="AQ13" s="1">
        <f>POWER(0.925,DT13-1)*AQ$7*(1+(AQ$8/100))*(AQ$1)*(NOT(ISBLANK(DT13)))</f>
        <v>0</v>
      </c>
      <c r="AR13" s="1">
        <f>POWER(0.925,DU13-1)*AR$7*(1+(AR$8/100))*(AR$1)*(NOT(ISBLANK(DU13)))</f>
        <v>0</v>
      </c>
      <c r="AS13" s="1">
        <f>POWER(0.925,DV13-1)*AS$7*(1+(AS$8/100))*(AS$1)*(NOT(ISBLANK(DV13)))</f>
        <v>0</v>
      </c>
      <c r="AT13" s="1">
        <f>POWER(0.925,DW13-1)*AT$7*(1+(AT$8/100))*(AT$1)*(NOT(ISBLANK(DW13)))</f>
        <v>0</v>
      </c>
      <c r="AU13" s="1">
        <f>POWER(0.925,DX13-1)*AU$7*(1+(AU$8/100))*(AU$1)*(NOT(ISBLANK(DX13)))</f>
        <v>0</v>
      </c>
      <c r="AV13" s="1">
        <f>POWER(0.925,DY13-1)*AV$7*(1+(AV$8/100))*(AV$1)*(NOT(ISBLANK(DY13)))</f>
        <v>0</v>
      </c>
      <c r="AW13" s="1">
        <f>POWER(0.925,DZ13-1)*AW$7*(1+(AW$8/100))*(AW$1)*(NOT(ISBLANK(DZ13)))</f>
        <v>0</v>
      </c>
      <c r="AX13" s="1">
        <f>POWER(0.925,EA13-1)*AX$7*(1+(AX$8/100))*(AX$1)*(NOT(ISBLANK(EA13)))</f>
        <v>0</v>
      </c>
      <c r="AY13" s="1">
        <f>POWER(0.925,EB13-1)*AY$7*(1+(AY$8/100))*(AY$1)*(NOT(ISBLANK(EB13)))</f>
        <v>0</v>
      </c>
      <c r="AZ13" s="1">
        <f>POWER(0.925,EC13-1)*AZ$7*(1+(AZ$8/100))*(AZ$1)*(NOT(ISBLANK(EC13)))</f>
        <v>0</v>
      </c>
      <c r="BA13" s="1">
        <f>POWER(0.925,ED13-1)*BA$7*(1+(BA$8/100))*(BA$1)*(NOT(ISBLANK(ED13)))</f>
        <v>0</v>
      </c>
      <c r="BB13" s="1">
        <f>POWER(0.925,EE13-1)*BB$7*(1+(BB$8/100))*(BB$1)*(NOT(ISBLANK(EE13)))</f>
        <v>0</v>
      </c>
      <c r="BC13" s="1">
        <f>POWER(0.925,EF13-1)*BC$7*(1+(BC$8/100))*(BC$1)*(NOT(ISBLANK(EF13)))</f>
        <v>0</v>
      </c>
      <c r="BD13" s="1">
        <f>POWER(0.925,EG13-1)*BD$7*(1+(BD$8/100))*(BD$1)*(NOT(ISBLANK(EG13)))</f>
        <v>0</v>
      </c>
      <c r="BE13" s="1">
        <f>POWER(0.925,EH13-1)*BE$7*(1+(BE$8/100))*(BE$1)*(NOT(ISBLANK(EH13)))</f>
        <v>0</v>
      </c>
      <c r="BF13" s="1">
        <f>POWER(0.925,EI13-1)*BF$7*(1+(BF$8/100))*(BF$1)*(NOT(ISBLANK(EI13)))</f>
        <v>0</v>
      </c>
      <c r="BG13" s="1">
        <f>POWER(0.925,EJ13-1)*BG$7*(1+(BG$8/100))*(BG$1)*(NOT(ISBLANK(EJ13)))</f>
        <v>0</v>
      </c>
      <c r="BH13" s="1">
        <f>POWER(0.925,EK13-1)*BH$7*(1+(BH$8/100))*(BH$1)*(NOT(ISBLANK(EK13)))</f>
        <v>0</v>
      </c>
      <c r="BI13" s="1">
        <f>POWER(0.925,EL13-1)*BI$7*(1+(BI$8/100))*(BI$1)*(NOT(ISBLANK(EL13)))</f>
        <v>0</v>
      </c>
      <c r="BJ13" s="1">
        <f>POWER(0.925,EM13-1)*BJ$7*(1+(BJ$8/100))*(BJ$1)*(NOT(ISBLANK(EM13)))</f>
        <v>0</v>
      </c>
      <c r="BK13" s="1">
        <f>POWER(0.925,EN13-1)*BK$7*(1+(BK$8/100))*(BK$1)*(NOT(ISBLANK(EN13)))</f>
        <v>0</v>
      </c>
      <c r="BL13" s="1">
        <f>POWER(0.925,EO13-1)*BL$7*(1+(BL$8/100))*(BL$1)*(NOT(ISBLANK(EO13)))</f>
        <v>0</v>
      </c>
      <c r="BM13" s="1">
        <f>POWER(0.925,EP13-1)*BM$7*(1+(BM$8/100))*(BM$1)*(NOT(ISBLANK(EP13)))</f>
        <v>0</v>
      </c>
      <c r="BN13" s="1">
        <f>POWER(0.925,EQ13-1)*BN$7*(1+(BN$8/100))*(BN$1)*(NOT(ISBLANK(EQ13)))</f>
        <v>0</v>
      </c>
      <c r="BO13" s="1">
        <f>POWER(0.925,ER13-1)*BO$7*(1+(BO$8/100))*(BO$1)*(NOT(ISBLANK(ER13)))</f>
        <v>0</v>
      </c>
      <c r="BP13" s="1">
        <f>POWER(0.925,ES13-1)*BP$7*(1+(BP$8/100))*(BP$1)*(NOT(ISBLANK(ES13)))</f>
        <v>0</v>
      </c>
      <c r="BQ13" s="1">
        <f>POWER(0.925,ET13-1)*BQ$7*(1+(BQ$8/100))*(BQ$1)*(NOT(ISBLANK(ET13)))</f>
        <v>0</v>
      </c>
      <c r="BR13" s="1">
        <f>POWER(0.925,EU13-1)*BR$7*(1+(BR$8/100))*(BR$1)*(NOT(ISBLANK(EU13)))</f>
        <v>0</v>
      </c>
      <c r="BS13" s="1">
        <f>POWER(0.925,EV13-1)*BS$7*(1+(BS$8/100))*(BS$1)*(NOT(ISBLANK(EV13)))</f>
        <v>0</v>
      </c>
      <c r="BT13" s="1">
        <f>POWER(0.925,EW13-1)*BT$7*(1+(BT$8/100))*(BT$1)*(NOT(ISBLANK(EW13)))</f>
        <v>0</v>
      </c>
      <c r="BU13" s="1">
        <f>POWER(0.925,EX13-1)*BU$7*(1+(BU$8/100))*(BU$1)*(NOT(ISBLANK(EX13)))</f>
        <v>0</v>
      </c>
      <c r="BV13" s="1">
        <f>POWER(0.925,EY13-1)*BV$7*(1+(BV$8/100))*(BV$1)*(NOT(ISBLANK(EY13)))</f>
        <v>0</v>
      </c>
      <c r="BW13" s="1">
        <f>POWER(0.925,EZ13-1)*BW$7*(1+(BW$8/100))*(BW$1)*(NOT(ISBLANK(EZ13)))</f>
        <v>0</v>
      </c>
      <c r="BX13" s="1">
        <f>POWER(0.925,FA13-1)*BX$7*(1+(BX$8/100))*(BX$1)*(NOT(ISBLANK(FA13)))</f>
        <v>0</v>
      </c>
      <c r="BY13" s="1">
        <f>POWER(0.925,FB13-1)*BY$7*(1+(BY$8/100))*(BY$1)*(NOT(ISBLANK(FB13)))</f>
        <v>0</v>
      </c>
      <c r="BZ13" s="1">
        <f>POWER(0.925,FC13-1)*BZ$7*(1+(BZ$8/100))*(BZ$1)*(NOT(ISBLANK(FC13)))</f>
        <v>0</v>
      </c>
      <c r="CA13" s="1">
        <f>POWER(0.925,FD13-1)*CA$7*(1+(CA$8/100))*(CA$1)*(NOT(ISBLANK(FD13)))</f>
        <v>0</v>
      </c>
      <c r="CB13" s="1">
        <f>POWER(0.925,FE13-1)*CB$7*(1+(CB$8/100))*(CB$1)*(NOT(ISBLANK(FE13)))</f>
        <v>0</v>
      </c>
      <c r="CC13" s="1">
        <f>POWER(0.925,FF13-1)*CC$7*(1+(CC$8/100))*(CC$1)*(NOT(ISBLANK(FF13)))</f>
        <v>0</v>
      </c>
      <c r="CD13" s="1">
        <f>POWER(0.925,FG13-1)*CD$7*(1+(CD$8/100))*(CD$1)*(NOT(ISBLANK(FG13)))</f>
        <v>0</v>
      </c>
      <c r="CE13" s="1">
        <f>POWER(0.925,FH13-1)*CE$7*(1+(CE$8/100))*(CE$1)*(NOT(ISBLANK(FH13)))</f>
        <v>0</v>
      </c>
      <c r="CF13" s="1">
        <f>POWER(0.925,FI13-1)*CF$7*(1+(CF$8/100))*(CF$1)*(NOT(ISBLANK(FI13)))</f>
        <v>0</v>
      </c>
      <c r="CG13" s="1">
        <f>POWER(0.925,FJ13-1)*CG$7*(1+(CG$8/100))*(CG$1)*(NOT(ISBLANK(FJ13)))</f>
        <v>0</v>
      </c>
      <c r="CH13" s="1">
        <f>POWER(0.925,FK13-1)*CH$7*(1+(CH$8/100))*(CH$1)*(NOT(ISBLANK(FK13)))</f>
        <v>610.5</v>
      </c>
      <c r="CI13" s="1">
        <f>POWER(0.925,FL13-1)*CI$7*(1+(CI$8/100))*(CI$1)*(NOT(ISBLANK(FL13)))</f>
        <v>179.45457622070316</v>
      </c>
      <c r="CJ13" s="1">
        <f>POWER(0.925,FM13-1)*CJ$7*(1+(CJ$8/100))*(CJ$1)*(NOT(ISBLANK(FM13)))</f>
        <v>0</v>
      </c>
      <c r="CK13" s="1">
        <f>POWER(0.925,FN13-1)*CK$7*(1+(CK$8/100))*(CK$1)*(NOT(ISBLANK(FN13)))</f>
        <v>0</v>
      </c>
      <c r="CL13" s="1">
        <f>POWER(0.925,FO13-1)*CL$7*(1+(CL$8/100))*(CL$1)*(NOT(ISBLANK(FO13)))</f>
        <v>0</v>
      </c>
      <c r="CM13" s="1">
        <f>POWER(0.925,FP13-1)*CM$7*(1+(CM$8/100))*(CM$1)*(NOT(ISBLANK(FP13)))</f>
        <v>0</v>
      </c>
      <c r="CN13" s="1">
        <f>POWER(0.925,FQ13-1)*CN$7*(1+(CN$8/100))*(CN$1)*(NOT(ISBLANK(FQ13)))</f>
        <v>0</v>
      </c>
      <c r="CO13" s="1">
        <f>POWER(0.925,FR13-1)*CO$7*(1+(CO$8/100))*(CO$1)*(NOT(ISBLANK(FR13)))</f>
        <v>0</v>
      </c>
      <c r="CP13" s="1">
        <f>POWER(0.925,FS13-1)*CP$7*(1+(CP$8/100))*(CP$1)*(NOT(ISBLANK(FS13)))</f>
        <v>0</v>
      </c>
      <c r="CQ13" s="1">
        <f>POWER(0.925,FT13-1)*CQ$7*(1+(CQ$8/100))*(CQ$1)*(NOT(ISBLANK(FT13)))</f>
        <v>0</v>
      </c>
      <c r="CR13" s="1">
        <f>POWER(0.925,FU13-1)*CR$7*(1+(CR$8/100))*(CR$1)*(NOT(ISBLANK(FU13)))</f>
        <v>0</v>
      </c>
      <c r="CS13" s="1">
        <f>POWER(0.925,FV13-1)*CS$7*(1+(CS$8/100))*(CS$1)*(NOT(ISBLANK(FV13)))</f>
        <v>0</v>
      </c>
      <c r="CT13" s="1">
        <f>POWER(0.925,FW13-1)*CT$7*(1+(CT$8/100))*(CT$1)*(NOT(ISBLANK(FW13)))</f>
        <v>0</v>
      </c>
      <c r="CU13" s="1">
        <f>POWER(0.925,FX13-1)*CU$7*(1+(CU$8/100))*(CU$1)*(NOT(ISBLANK(FX13)))</f>
        <v>0</v>
      </c>
      <c r="CV13" s="1">
        <f>POWER(0.925,FY13-1)*CV$7*(1+(CV$8/100))*(CV$1)*(NOT(ISBLANK(FY13)))</f>
        <v>0</v>
      </c>
      <c r="CW13" s="1">
        <f>POWER(0.925,FZ13-1)*CW$7*(1+(CW$8/100))*(CW$1)*(NOT(ISBLANK(FZ13)))</f>
        <v>0</v>
      </c>
      <c r="CX13" s="1">
        <f>POWER(0.925,GA13-1)*CX$7*(1+(CX$8/100))*(CX$1)*(NOT(ISBLANK(GA13)))</f>
        <v>0</v>
      </c>
      <c r="CY13" s="1"/>
      <c r="CZ13" s="1"/>
      <c r="FK13" s="1">
        <v>2</v>
      </c>
      <c r="FL13" s="1">
        <v>6</v>
      </c>
      <c r="FW13" s="1">
        <v>1</v>
      </c>
      <c r="FX13" s="1">
        <v>5</v>
      </c>
    </row>
    <row r="14" spans="1:265">
      <c r="A14" s="1">
        <f>1+A13</f>
        <v>5</v>
      </c>
      <c r="B14" s="1" t="s">
        <v>52</v>
      </c>
      <c r="C14" s="18">
        <f>IF(H14=H13,C13,(A14))</f>
        <v>5</v>
      </c>
      <c r="D14" s="18">
        <v>1</v>
      </c>
      <c r="E14" s="2" t="str">
        <f>IF(C14&gt;D14,CONCATENATE("↓",(C14-D14)),(IF(C14=D14,"↔",CONCATENATE("↑",(D14-C14)))))</f>
        <v>↓4</v>
      </c>
      <c r="F14" s="1" t="s">
        <v>261</v>
      </c>
      <c r="G14" s="1" t="s">
        <v>14</v>
      </c>
      <c r="H14" s="8">
        <f>SUM(K14:T14)</f>
        <v>688.84750000000008</v>
      </c>
      <c r="I14" s="1">
        <f>COUNTIF(V14:CI14,"&gt;0")</f>
        <v>3</v>
      </c>
      <c r="J14" s="1">
        <f>COUNTIF(CJ14:CX14,"&gt;0")</f>
        <v>0</v>
      </c>
      <c r="K14" s="8">
        <f>LARGE($V14:$CI14,1)</f>
        <v>240.5</v>
      </c>
      <c r="L14" s="8">
        <f>LARGE($V14:$CI14,2)</f>
        <v>226.74062500000005</v>
      </c>
      <c r="M14" s="8">
        <f>LARGE($V14:$CI14,3)</f>
        <v>221.60687500000006</v>
      </c>
      <c r="N14" s="8">
        <f>LARGE($V14:$CI14,4)</f>
        <v>0</v>
      </c>
      <c r="O14" s="8">
        <f>LARGE($V14:$CI14,5)</f>
        <v>0</v>
      </c>
      <c r="P14" s="8">
        <f>LARGE($CJ14:$CX14,1)</f>
        <v>0</v>
      </c>
      <c r="Q14" s="8">
        <f>LARGE($CJ14:$CX14,2)</f>
        <v>0</v>
      </c>
      <c r="R14" s="8">
        <f>LARGE($CJ14:$CX14,3)</f>
        <v>0</v>
      </c>
      <c r="S14" s="8">
        <f>LARGE($CJ14:$CX14,4)</f>
        <v>0</v>
      </c>
      <c r="T14" s="8">
        <f>LARGE($CJ14:$CX14,5)</f>
        <v>0</v>
      </c>
      <c r="V14" s="1">
        <f>POWER(0.925,CY14-1)*V$7*(1+(V$8/100))*(V$1)*(NOT(ISBLANK(CY14)))</f>
        <v>0</v>
      </c>
      <c r="W14" s="1">
        <f>POWER(0.925,CZ14-1)*W$7*(1+(W$8/100))*(W$1)*(NOT(ISBLANK(CZ14)))</f>
        <v>0</v>
      </c>
      <c r="X14" s="1">
        <f>POWER(0.925,DA14-1)*X$7*(1+(X$8/100))*(X$1)*(NOT(ISBLANK(DA14)))</f>
        <v>0</v>
      </c>
      <c r="Y14" s="1">
        <f>POWER(0.925,DB14-1)*Y$7*(1+(Y$8/100))*(Y$1)*(NOT(ISBLANK(DB14)))</f>
        <v>0</v>
      </c>
      <c r="Z14" s="1">
        <f>POWER(0.925,DC14-1)*Z$7*(1+(Z$8/100))*(Z$1)*(NOT(ISBLANK(DC14)))</f>
        <v>0</v>
      </c>
      <c r="AA14" s="1">
        <f>POWER(0.925,DD14-1)*AA$7*(1+(AA$8/100))*(AA$1)*(NOT(ISBLANK(DD14)))</f>
        <v>0</v>
      </c>
      <c r="AB14" s="1">
        <f>POWER(0.925,DE14-1)*AB$7*(1+(AB$8/100))*(AB$1)*(NOT(ISBLANK(DE14)))</f>
        <v>0</v>
      </c>
      <c r="AC14" s="1">
        <f>POWER(0.925,DF14-1)*AC$7*(1+(AC$8/100))*(AC$1)*(NOT(ISBLANK(DF14)))</f>
        <v>0</v>
      </c>
      <c r="AD14" s="1">
        <f>POWER(0.925,DG14-1)*AD$7*(1+(AD$8/100))*(AD$1)*(NOT(ISBLANK(DG14)))</f>
        <v>0</v>
      </c>
      <c r="AE14" s="1">
        <f>POWER(0.925,DH14-1)*AE$7*(1+(AE$8/100))*(AE$1)*(NOT(ISBLANK(DH14)))</f>
        <v>0</v>
      </c>
      <c r="AF14" s="1">
        <f>POWER(0.925,DI14-1)*AF$7*(1+(AF$8/100))*(AF$1)*(NOT(ISBLANK(DI14)))</f>
        <v>0</v>
      </c>
      <c r="AG14" s="1">
        <f>POWER(0.925,DJ14-1)*AG$7*(1+(AG$8/100))*(AG$1)*(NOT(ISBLANK(DJ14)))</f>
        <v>0</v>
      </c>
      <c r="AH14" s="1">
        <f>POWER(0.925,DK14-1)*AH$7*(1+(AH$8/100))*(AH$1)*(NOT(ISBLANK(DK14)))</f>
        <v>0</v>
      </c>
      <c r="AI14" s="1">
        <f>POWER(0.925,DL14-1)*AI$7*(1+(AI$8/100))*(AI$1)*(NOT(ISBLANK(DL14)))</f>
        <v>0</v>
      </c>
      <c r="AJ14" s="1">
        <f>POWER(0.925,DM14-1)*AJ$7*(1+(AJ$8/100))*(AJ$1)*(NOT(ISBLANK(DM14)))</f>
        <v>0</v>
      </c>
      <c r="AK14" s="1">
        <f>POWER(0.925,DN14-1)*AK$7*(1+(AK$8/100))*(AK$1)*(NOT(ISBLANK(DN14)))</f>
        <v>0</v>
      </c>
      <c r="AL14" s="1">
        <f>POWER(0.925,DO14-1)*AL$7*(1+(AL$8/100))*(AL$1)*(NOT(ISBLANK(DO14)))</f>
        <v>0</v>
      </c>
      <c r="AM14" s="1">
        <f>POWER(0.925,DP14-1)*AM$7*(1+(AM$8/100))*(AM$1)*(NOT(ISBLANK(DP14)))</f>
        <v>0</v>
      </c>
      <c r="AN14" s="1">
        <f>POWER(0.925,DQ14-1)*AN$7*(1+(AN$8/100))*(AN$1)*(NOT(ISBLANK(DQ14)))</f>
        <v>0</v>
      </c>
      <c r="AO14" s="1">
        <f>POWER(0.925,DR14-1)*AO$7*(1+(AO$8/100))*(AO$1)*(NOT(ISBLANK(DR14)))</f>
        <v>0</v>
      </c>
      <c r="AP14" s="1">
        <f>POWER(0.925,DS14-1)*AP$7*(1+(AP$8/100))*(AP$1)*(NOT(ISBLANK(DS14)))</f>
        <v>0</v>
      </c>
      <c r="AQ14" s="1">
        <f>POWER(0.925,DT14-1)*AQ$7*(1+(AQ$8/100))*(AQ$1)*(NOT(ISBLANK(DT14)))</f>
        <v>0</v>
      </c>
      <c r="AR14" s="1">
        <f>POWER(0.925,DU14-1)*AR$7*(1+(AR$8/100))*(AR$1)*(NOT(ISBLANK(DU14)))</f>
        <v>0</v>
      </c>
      <c r="AS14" s="1">
        <f>POWER(0.925,DV14-1)*AS$7*(1+(AS$8/100))*(AS$1)*(NOT(ISBLANK(DV14)))</f>
        <v>0</v>
      </c>
      <c r="AT14" s="1">
        <f>POWER(0.925,DW14-1)*AT$7*(1+(AT$8/100))*(AT$1)*(NOT(ISBLANK(DW14)))</f>
        <v>0</v>
      </c>
      <c r="AU14" s="1">
        <f>POWER(0.925,DX14-1)*AU$7*(1+(AU$8/100))*(AU$1)*(NOT(ISBLANK(DX14)))</f>
        <v>0</v>
      </c>
      <c r="AV14" s="1">
        <f>POWER(0.925,DY14-1)*AV$7*(1+(AV$8/100))*(AV$1)*(NOT(ISBLANK(DY14)))</f>
        <v>0</v>
      </c>
      <c r="AW14" s="1">
        <f>POWER(0.925,DZ14-1)*AW$7*(1+(AW$8/100))*(AW$1)*(NOT(ISBLANK(DZ14)))</f>
        <v>0</v>
      </c>
      <c r="AX14" s="1">
        <f>POWER(0.925,EA14-1)*AX$7*(1+(AX$8/100))*(AX$1)*(NOT(ISBLANK(EA14)))</f>
        <v>0</v>
      </c>
      <c r="AY14" s="1">
        <f>POWER(0.925,EB14-1)*AY$7*(1+(AY$8/100))*(AY$1)*(NOT(ISBLANK(EB14)))</f>
        <v>0</v>
      </c>
      <c r="AZ14" s="1">
        <f>POWER(0.925,EC14-1)*AZ$7*(1+(AZ$8/100))*(AZ$1)*(NOT(ISBLANK(EC14)))</f>
        <v>0</v>
      </c>
      <c r="BA14" s="1">
        <f>POWER(0.925,ED14-1)*BA$7*(1+(BA$8/100))*(BA$1)*(NOT(ISBLANK(ED14)))</f>
        <v>0</v>
      </c>
      <c r="BB14" s="1">
        <f>POWER(0.925,EE14-1)*BB$7*(1+(BB$8/100))*(BB$1)*(NOT(ISBLANK(EE14)))</f>
        <v>0</v>
      </c>
      <c r="BC14" s="1">
        <f>POWER(0.925,EF14-1)*BC$7*(1+(BC$8/100))*(BC$1)*(NOT(ISBLANK(EF14)))</f>
        <v>0</v>
      </c>
      <c r="BD14" s="1">
        <f>POWER(0.925,EG14-1)*BD$7*(1+(BD$8/100))*(BD$1)*(NOT(ISBLANK(EG14)))</f>
        <v>0</v>
      </c>
      <c r="BE14" s="1">
        <f>POWER(0.925,EH14-1)*BE$7*(1+(BE$8/100))*(BE$1)*(NOT(ISBLANK(EH14)))</f>
        <v>0</v>
      </c>
      <c r="BF14" s="1">
        <f>POWER(0.925,EI14-1)*BF$7*(1+(BF$8/100))*(BF$1)*(NOT(ISBLANK(EI14)))</f>
        <v>0</v>
      </c>
      <c r="BG14" s="1">
        <f>POWER(0.925,EJ14-1)*BG$7*(1+(BG$8/100))*(BG$1)*(NOT(ISBLANK(EJ14)))</f>
        <v>0</v>
      </c>
      <c r="BH14" s="1">
        <f>POWER(0.925,EK14-1)*BH$7*(1+(BH$8/100))*(BH$1)*(NOT(ISBLANK(EK14)))</f>
        <v>0</v>
      </c>
      <c r="BI14" s="1">
        <f>POWER(0.925,EL14-1)*BI$7*(1+(BI$8/100))*(BI$1)*(NOT(ISBLANK(EL14)))</f>
        <v>0</v>
      </c>
      <c r="BJ14" s="1">
        <f>POWER(0.925,EM14-1)*BJ$7*(1+(BJ$8/100))*(BJ$1)*(NOT(ISBLANK(EM14)))</f>
        <v>0</v>
      </c>
      <c r="BK14" s="1">
        <f>POWER(0.925,EN14-1)*BK$7*(1+(BK$8/100))*(BK$1)*(NOT(ISBLANK(EN14)))</f>
        <v>0</v>
      </c>
      <c r="BL14" s="1">
        <f>POWER(0.925,EO14-1)*BL$7*(1+(BL$8/100))*(BL$1)*(NOT(ISBLANK(EO14)))</f>
        <v>0</v>
      </c>
      <c r="BM14" s="1">
        <f>POWER(0.925,EP14-1)*BM$7*(1+(BM$8/100))*(BM$1)*(NOT(ISBLANK(EP14)))</f>
        <v>0</v>
      </c>
      <c r="BN14" s="1">
        <f>POWER(0.925,EQ14-1)*BN$7*(1+(BN$8/100))*(BN$1)*(NOT(ISBLANK(EQ14)))</f>
        <v>0</v>
      </c>
      <c r="BO14" s="1">
        <f>POWER(0.925,ER14-1)*BO$7*(1+(BO$8/100))*(BO$1)*(NOT(ISBLANK(ER14)))</f>
        <v>0</v>
      </c>
      <c r="BP14" s="1">
        <f>POWER(0.925,ES14-1)*BP$7*(1+(BP$8/100))*(BP$1)*(NOT(ISBLANK(ES14)))</f>
        <v>0</v>
      </c>
      <c r="BQ14" s="1">
        <f>POWER(0.925,ET14-1)*BQ$7*(1+(BQ$8/100))*(BQ$1)*(NOT(ISBLANK(ET14)))</f>
        <v>0</v>
      </c>
      <c r="BR14" s="1">
        <f>POWER(0.925,EU14-1)*BR$7*(1+(BR$8/100))*(BR$1)*(NOT(ISBLANK(EU14)))</f>
        <v>0</v>
      </c>
      <c r="BS14" s="1">
        <f>POWER(0.925,EV14-1)*BS$7*(1+(BS$8/100))*(BS$1)*(NOT(ISBLANK(EV14)))</f>
        <v>0</v>
      </c>
      <c r="BT14" s="1">
        <f>POWER(0.925,EW14-1)*BT$7*(1+(BT$8/100))*(BT$1)*(NOT(ISBLANK(EW14)))</f>
        <v>0</v>
      </c>
      <c r="BU14" s="1">
        <f>POWER(0.925,EX14-1)*BU$7*(1+(BU$8/100))*(BU$1)*(NOT(ISBLANK(EX14)))</f>
        <v>0</v>
      </c>
      <c r="BV14" s="1">
        <f>POWER(0.925,EY14-1)*BV$7*(1+(BV$8/100))*(BV$1)*(NOT(ISBLANK(EY14)))</f>
        <v>0</v>
      </c>
      <c r="BW14" s="1">
        <f>POWER(0.925,EZ14-1)*BW$7*(1+(BW$8/100))*(BW$1)*(NOT(ISBLANK(EZ14)))</f>
        <v>0</v>
      </c>
      <c r="BX14" s="1">
        <f>POWER(0.925,FA14-1)*BX$7*(1+(BX$8/100))*(BX$1)*(NOT(ISBLANK(FA14)))</f>
        <v>0</v>
      </c>
      <c r="BY14" s="1">
        <f>POWER(0.925,FB14-1)*BY$7*(1+(BY$8/100))*(BY$1)*(NOT(ISBLANK(FB14)))</f>
        <v>0</v>
      </c>
      <c r="BZ14" s="1">
        <f>POWER(0.925,FC14-1)*BZ$7*(1+(BZ$8/100))*(BZ$1)*(NOT(ISBLANK(FC14)))</f>
        <v>0</v>
      </c>
      <c r="CA14" s="1">
        <f>POWER(0.925,FD14-1)*CA$7*(1+(CA$8/100))*(CA$1)*(NOT(ISBLANK(FD14)))</f>
        <v>0</v>
      </c>
      <c r="CB14" s="1">
        <f>POWER(0.925,FE14-1)*CB$7*(1+(CB$8/100))*(CB$1)*(NOT(ISBLANK(FE14)))</f>
        <v>0</v>
      </c>
      <c r="CC14" s="1">
        <f>POWER(0.925,FF14-1)*CC$7*(1+(CC$8/100))*(CC$1)*(NOT(ISBLANK(FF14)))</f>
        <v>0</v>
      </c>
      <c r="CD14" s="1">
        <f>POWER(0.925,FG14-1)*CD$7*(1+(CD$8/100))*(CD$1)*(NOT(ISBLANK(FG14)))</f>
        <v>0</v>
      </c>
      <c r="CE14" s="1">
        <f>POWER(0.925,FH14-1)*CE$7*(1+(CE$8/100))*(CE$1)*(NOT(ISBLANK(FH14)))</f>
        <v>240.5</v>
      </c>
      <c r="CF14" s="1">
        <f>POWER(0.925,FI14-1)*CF$7*(1+(CF$8/100))*(CF$1)*(NOT(ISBLANK(FI14)))</f>
        <v>221.60687500000006</v>
      </c>
      <c r="CG14" s="1">
        <f>POWER(0.925,FJ14-1)*CG$7*(1+(CG$8/100))*(CG$1)*(NOT(ISBLANK(FJ14)))</f>
        <v>226.74062500000005</v>
      </c>
      <c r="CH14" s="1">
        <f>POWER(0.925,FK14-1)*CH$7*(1+(CH$8/100))*(CH$1)*(NOT(ISBLANK(FK14)))</f>
        <v>0</v>
      </c>
      <c r="CI14" s="1">
        <f>POWER(0.925,FL14-1)*CI$7*(1+(CI$8/100))*(CI$1)*(NOT(ISBLANK(FL14)))</f>
        <v>0</v>
      </c>
      <c r="CJ14" s="1">
        <f>POWER(0.925,FM14-1)*CJ$7*(1+(CJ$8/100))*(CJ$1)*(NOT(ISBLANK(FM14)))</f>
        <v>0</v>
      </c>
      <c r="CK14" s="1">
        <f>POWER(0.925,FN14-1)*CK$7*(1+(CK$8/100))*(CK$1)*(NOT(ISBLANK(FN14)))</f>
        <v>0</v>
      </c>
      <c r="CL14" s="1">
        <f>POWER(0.925,FO14-1)*CL$7*(1+(CL$8/100))*(CL$1)*(NOT(ISBLANK(FO14)))</f>
        <v>0</v>
      </c>
      <c r="CM14" s="1">
        <f>POWER(0.925,FP14-1)*CM$7*(1+(CM$8/100))*(CM$1)*(NOT(ISBLANK(FP14)))</f>
        <v>0</v>
      </c>
      <c r="CN14" s="1">
        <f>POWER(0.925,FQ14-1)*CN$7*(1+(CN$8/100))*(CN$1)*(NOT(ISBLANK(FQ14)))</f>
        <v>0</v>
      </c>
      <c r="CO14" s="1">
        <f>POWER(0.925,FR14-1)*CO$7*(1+(CO$8/100))*(CO$1)*(NOT(ISBLANK(FR14)))</f>
        <v>0</v>
      </c>
      <c r="CP14" s="1">
        <f>POWER(0.925,FS14-1)*CP$7*(1+(CP$8/100))*(CP$1)*(NOT(ISBLANK(FS14)))</f>
        <v>0</v>
      </c>
      <c r="CQ14" s="1">
        <f>POWER(0.925,FT14-1)*CQ$7*(1+(CQ$8/100))*(CQ$1)*(NOT(ISBLANK(FT14)))</f>
        <v>0</v>
      </c>
      <c r="CR14" s="1">
        <f>POWER(0.925,FU14-1)*CR$7*(1+(CR$8/100))*(CR$1)*(NOT(ISBLANK(FU14)))</f>
        <v>0</v>
      </c>
      <c r="CS14" s="1">
        <f>POWER(0.925,FV14-1)*CS$7*(1+(CS$8/100))*(CS$1)*(NOT(ISBLANK(FV14)))</f>
        <v>0</v>
      </c>
      <c r="CT14" s="1">
        <f>POWER(0.925,FW14-1)*CT$7*(1+(CT$8/100))*(CT$1)*(NOT(ISBLANK(FW14)))</f>
        <v>0</v>
      </c>
      <c r="CU14" s="1">
        <f>POWER(0.925,FX14-1)*CU$7*(1+(CU$8/100))*(CU$1)*(NOT(ISBLANK(FX14)))</f>
        <v>0</v>
      </c>
      <c r="CV14" s="1">
        <f>POWER(0.925,FY14-1)*CV$7*(1+(CV$8/100))*(CV$1)*(NOT(ISBLANK(FY14)))</f>
        <v>0</v>
      </c>
      <c r="CW14" s="1">
        <f>POWER(0.925,FZ14-1)*CW$7*(1+(CW$8/100))*(CW$1)*(NOT(ISBLANK(FZ14)))</f>
        <v>0</v>
      </c>
      <c r="CX14" s="1">
        <f>POWER(0.925,GA14-1)*CX$7*(1+(CX$8/100))*(CX$1)*(NOT(ISBLANK(GA14)))</f>
        <v>0</v>
      </c>
      <c r="CY14" s="1"/>
      <c r="CZ14" s="1"/>
      <c r="FH14" s="1">
        <v>2</v>
      </c>
      <c r="FI14" s="1">
        <v>4</v>
      </c>
      <c r="FJ14" s="1">
        <v>3</v>
      </c>
    </row>
    <row r="15" spans="1:265">
      <c r="A15" s="1">
        <f>1+A14</f>
        <v>6</v>
      </c>
      <c r="B15" s="1" t="s">
        <v>52</v>
      </c>
      <c r="C15" s="18">
        <f>IF(H15=H14,C14,(A15))</f>
        <v>6</v>
      </c>
      <c r="D15" s="18">
        <v>1</v>
      </c>
      <c r="E15" s="2" t="str">
        <f>IF(C15&gt;D15,CONCATENATE("↓",(C15-D15)),(IF(C15=D15,"↔",CONCATENATE("↑",(D15-C15)))))</f>
        <v>↓5</v>
      </c>
      <c r="F15" s="1" t="s">
        <v>146</v>
      </c>
      <c r="G15" s="1" t="s">
        <v>14</v>
      </c>
      <c r="H15" s="8">
        <f>SUM(K15:T15)</f>
        <v>660</v>
      </c>
      <c r="I15" s="1">
        <f>COUNTIF(V15:CI15,"&gt;0")</f>
        <v>1</v>
      </c>
      <c r="J15" s="1">
        <f>COUNTIF(CJ15:CX15,"&gt;0")</f>
        <v>0</v>
      </c>
      <c r="K15" s="8">
        <f>LARGE($V15:$CI15,1)</f>
        <v>660</v>
      </c>
      <c r="L15" s="8">
        <f>LARGE($V15:$CI15,2)</f>
        <v>0</v>
      </c>
      <c r="M15" s="8">
        <f>LARGE($V15:$CI15,3)</f>
        <v>0</v>
      </c>
      <c r="N15" s="8">
        <f>LARGE($V15:$CI15,4)</f>
        <v>0</v>
      </c>
      <c r="O15" s="8">
        <f>LARGE($V15:$CI15,5)</f>
        <v>0</v>
      </c>
      <c r="P15" s="8">
        <f>LARGE($CJ15:$CX15,1)</f>
        <v>0</v>
      </c>
      <c r="Q15" s="8">
        <f>LARGE($CJ15:$CX15,2)</f>
        <v>0</v>
      </c>
      <c r="R15" s="8">
        <f>LARGE($CJ15:$CX15,3)</f>
        <v>0</v>
      </c>
      <c r="S15" s="8">
        <f>LARGE($CJ15:$CX15,4)</f>
        <v>0</v>
      </c>
      <c r="T15" s="8">
        <f>LARGE($CJ15:$CX15,5)</f>
        <v>0</v>
      </c>
      <c r="V15" s="1">
        <f>POWER(0.925,CY15-1)*V$7*(1+(V$8/100))*(V$1)*(NOT(ISBLANK(CY15)))</f>
        <v>0</v>
      </c>
      <c r="W15" s="1">
        <f>POWER(0.925,CZ15-1)*W$7*(1+(W$8/100))*(W$1)*(NOT(ISBLANK(CZ15)))</f>
        <v>0</v>
      </c>
      <c r="X15" s="1">
        <f>POWER(0.925,DA15-1)*X$7*(1+(X$8/100))*(X$1)*(NOT(ISBLANK(DA15)))</f>
        <v>0</v>
      </c>
      <c r="Y15" s="1">
        <f>POWER(0.925,DB15-1)*Y$7*(1+(Y$8/100))*(Y$1)*(NOT(ISBLANK(DB15)))</f>
        <v>0</v>
      </c>
      <c r="Z15" s="1">
        <f>POWER(0.925,DC15-1)*Z$7*(1+(Z$8/100))*(Z$1)*(NOT(ISBLANK(DC15)))</f>
        <v>0</v>
      </c>
      <c r="AA15" s="1">
        <f>POWER(0.925,DD15-1)*AA$7*(1+(AA$8/100))*(AA$1)*(NOT(ISBLANK(DD15)))</f>
        <v>0</v>
      </c>
      <c r="AB15" s="1">
        <f>POWER(0.925,DE15-1)*AB$7*(1+(AB$8/100))*(AB$1)*(NOT(ISBLANK(DE15)))</f>
        <v>0</v>
      </c>
      <c r="AC15" s="1">
        <f>POWER(0.925,DF15-1)*AC$7*(1+(AC$8/100))*(AC$1)*(NOT(ISBLANK(DF15)))</f>
        <v>0</v>
      </c>
      <c r="AD15" s="1">
        <f>POWER(0.925,DG15-1)*AD$7*(1+(AD$8/100))*(AD$1)*(NOT(ISBLANK(DG15)))</f>
        <v>0</v>
      </c>
      <c r="AE15" s="1">
        <f>POWER(0.925,DH15-1)*AE$7*(1+(AE$8/100))*(AE$1)*(NOT(ISBLANK(DH15)))</f>
        <v>0</v>
      </c>
      <c r="AF15" s="1">
        <f>POWER(0.925,DI15-1)*AF$7*(1+(AF$8/100))*(AF$1)*(NOT(ISBLANK(DI15)))</f>
        <v>0</v>
      </c>
      <c r="AG15" s="1">
        <f>POWER(0.925,DJ15-1)*AG$7*(1+(AG$8/100))*(AG$1)*(NOT(ISBLANK(DJ15)))</f>
        <v>0</v>
      </c>
      <c r="AH15" s="1">
        <f>POWER(0.925,DK15-1)*AH$7*(1+(AH$8/100))*(AH$1)*(NOT(ISBLANK(DK15)))</f>
        <v>0</v>
      </c>
      <c r="AI15" s="1">
        <f>POWER(0.925,DL15-1)*AI$7*(1+(AI$8/100))*(AI$1)*(NOT(ISBLANK(DL15)))</f>
        <v>0</v>
      </c>
      <c r="AJ15" s="1">
        <f>POWER(0.925,DM15-1)*AJ$7*(1+(AJ$8/100))*(AJ$1)*(NOT(ISBLANK(DM15)))</f>
        <v>0</v>
      </c>
      <c r="AK15" s="1">
        <f>POWER(0.925,DN15-1)*AK$7*(1+(AK$8/100))*(AK$1)*(NOT(ISBLANK(DN15)))</f>
        <v>0</v>
      </c>
      <c r="AL15" s="1">
        <f>POWER(0.925,DO15-1)*AL$7*(1+(AL$8/100))*(AL$1)*(NOT(ISBLANK(DO15)))</f>
        <v>0</v>
      </c>
      <c r="AM15" s="1">
        <f>POWER(0.925,DP15-1)*AM$7*(1+(AM$8/100))*(AM$1)*(NOT(ISBLANK(DP15)))</f>
        <v>0</v>
      </c>
      <c r="AN15" s="1">
        <f>POWER(0.925,DQ15-1)*AN$7*(1+(AN$8/100))*(AN$1)*(NOT(ISBLANK(DQ15)))</f>
        <v>0</v>
      </c>
      <c r="AO15" s="1">
        <f>POWER(0.925,DR15-1)*AO$7*(1+(AO$8/100))*(AO$1)*(NOT(ISBLANK(DR15)))</f>
        <v>0</v>
      </c>
      <c r="AP15" s="1">
        <f>POWER(0.925,DS15-1)*AP$7*(1+(AP$8/100))*(AP$1)*(NOT(ISBLANK(DS15)))</f>
        <v>0</v>
      </c>
      <c r="AQ15" s="1">
        <f>POWER(0.925,DT15-1)*AQ$7*(1+(AQ$8/100))*(AQ$1)*(NOT(ISBLANK(DT15)))</f>
        <v>0</v>
      </c>
      <c r="AR15" s="1">
        <f>POWER(0.925,DU15-1)*AR$7*(1+(AR$8/100))*(AR$1)*(NOT(ISBLANK(DU15)))</f>
        <v>0</v>
      </c>
      <c r="AS15" s="1">
        <f>POWER(0.925,DV15-1)*AS$7*(1+(AS$8/100))*(AS$1)*(NOT(ISBLANK(DV15)))</f>
        <v>0</v>
      </c>
      <c r="AT15" s="1">
        <f>POWER(0.925,DW15-1)*AT$7*(1+(AT$8/100))*(AT$1)*(NOT(ISBLANK(DW15)))</f>
        <v>0</v>
      </c>
      <c r="AU15" s="1">
        <f>POWER(0.925,DX15-1)*AU$7*(1+(AU$8/100))*(AU$1)*(NOT(ISBLANK(DX15)))</f>
        <v>0</v>
      </c>
      <c r="AV15" s="1">
        <f>POWER(0.925,DY15-1)*AV$7*(1+(AV$8/100))*(AV$1)*(NOT(ISBLANK(DY15)))</f>
        <v>0</v>
      </c>
      <c r="AW15" s="1">
        <f>POWER(0.925,DZ15-1)*AW$7*(1+(AW$8/100))*(AW$1)*(NOT(ISBLANK(DZ15)))</f>
        <v>0</v>
      </c>
      <c r="AX15" s="1">
        <f>POWER(0.925,EA15-1)*AX$7*(1+(AX$8/100))*(AX$1)*(NOT(ISBLANK(EA15)))</f>
        <v>0</v>
      </c>
      <c r="AY15" s="1">
        <f>POWER(0.925,EB15-1)*AY$7*(1+(AY$8/100))*(AY$1)*(NOT(ISBLANK(EB15)))</f>
        <v>0</v>
      </c>
      <c r="AZ15" s="1">
        <f>POWER(0.925,EC15-1)*AZ$7*(1+(AZ$8/100))*(AZ$1)*(NOT(ISBLANK(EC15)))</f>
        <v>0</v>
      </c>
      <c r="BA15" s="1">
        <f>POWER(0.925,ED15-1)*BA$7*(1+(BA$8/100))*(BA$1)*(NOT(ISBLANK(ED15)))</f>
        <v>0</v>
      </c>
      <c r="BB15" s="1">
        <f>POWER(0.925,EE15-1)*BB$7*(1+(BB$8/100))*(BB$1)*(NOT(ISBLANK(EE15)))</f>
        <v>0</v>
      </c>
      <c r="BC15" s="1">
        <f>POWER(0.925,EF15-1)*BC$7*(1+(BC$8/100))*(BC$1)*(NOT(ISBLANK(EF15)))</f>
        <v>0</v>
      </c>
      <c r="BD15" s="1">
        <f>POWER(0.925,EG15-1)*BD$7*(1+(BD$8/100))*(BD$1)*(NOT(ISBLANK(EG15)))</f>
        <v>0</v>
      </c>
      <c r="BE15" s="1">
        <f>POWER(0.925,EH15-1)*BE$7*(1+(BE$8/100))*(BE$1)*(NOT(ISBLANK(EH15)))</f>
        <v>0</v>
      </c>
      <c r="BF15" s="1">
        <f>POWER(0.925,EI15-1)*BF$7*(1+(BF$8/100))*(BF$1)*(NOT(ISBLANK(EI15)))</f>
        <v>0</v>
      </c>
      <c r="BG15" s="1">
        <f>POWER(0.925,EJ15-1)*BG$7*(1+(BG$8/100))*(BG$1)*(NOT(ISBLANK(EJ15)))</f>
        <v>0</v>
      </c>
      <c r="BH15" s="1">
        <f>POWER(0.925,EK15-1)*BH$7*(1+(BH$8/100))*(BH$1)*(NOT(ISBLANK(EK15)))</f>
        <v>0</v>
      </c>
      <c r="BI15" s="1">
        <f>POWER(0.925,EL15-1)*BI$7*(1+(BI$8/100))*(BI$1)*(NOT(ISBLANK(EL15)))</f>
        <v>0</v>
      </c>
      <c r="BJ15" s="1">
        <f>POWER(0.925,EM15-1)*BJ$7*(1+(BJ$8/100))*(BJ$1)*(NOT(ISBLANK(EM15)))</f>
        <v>0</v>
      </c>
      <c r="BK15" s="1">
        <f>POWER(0.925,EN15-1)*BK$7*(1+(BK$8/100))*(BK$1)*(NOT(ISBLANK(EN15)))</f>
        <v>0</v>
      </c>
      <c r="BL15" s="1">
        <f>POWER(0.925,EO15-1)*BL$7*(1+(BL$8/100))*(BL$1)*(NOT(ISBLANK(EO15)))</f>
        <v>0</v>
      </c>
      <c r="BM15" s="1">
        <f>POWER(0.925,EP15-1)*BM$7*(1+(BM$8/100))*(BM$1)*(NOT(ISBLANK(EP15)))</f>
        <v>0</v>
      </c>
      <c r="BN15" s="1">
        <f>POWER(0.925,EQ15-1)*BN$7*(1+(BN$8/100))*(BN$1)*(NOT(ISBLANK(EQ15)))</f>
        <v>0</v>
      </c>
      <c r="BO15" s="1">
        <f>POWER(0.925,ER15-1)*BO$7*(1+(BO$8/100))*(BO$1)*(NOT(ISBLANK(ER15)))</f>
        <v>0</v>
      </c>
      <c r="BP15" s="1">
        <f>POWER(0.925,ES15-1)*BP$7*(1+(BP$8/100))*(BP$1)*(NOT(ISBLANK(ES15)))</f>
        <v>0</v>
      </c>
      <c r="BQ15" s="1">
        <f>POWER(0.925,ET15-1)*BQ$7*(1+(BQ$8/100))*(BQ$1)*(NOT(ISBLANK(ET15)))</f>
        <v>0</v>
      </c>
      <c r="BR15" s="1">
        <f>POWER(0.925,EU15-1)*BR$7*(1+(BR$8/100))*(BR$1)*(NOT(ISBLANK(EU15)))</f>
        <v>0</v>
      </c>
      <c r="BS15" s="1">
        <f>POWER(0.925,EV15-1)*BS$7*(1+(BS$8/100))*(BS$1)*(NOT(ISBLANK(EV15)))</f>
        <v>0</v>
      </c>
      <c r="BT15" s="1">
        <f>POWER(0.925,EW15-1)*BT$7*(1+(BT$8/100))*(BT$1)*(NOT(ISBLANK(EW15)))</f>
        <v>0</v>
      </c>
      <c r="BU15" s="1">
        <f>POWER(0.925,EX15-1)*BU$7*(1+(BU$8/100))*(BU$1)*(NOT(ISBLANK(EX15)))</f>
        <v>0</v>
      </c>
      <c r="BV15" s="1">
        <f>POWER(0.925,EY15-1)*BV$7*(1+(BV$8/100))*(BV$1)*(NOT(ISBLANK(EY15)))</f>
        <v>0</v>
      </c>
      <c r="BW15" s="1">
        <f>POWER(0.925,EZ15-1)*BW$7*(1+(BW$8/100))*(BW$1)*(NOT(ISBLANK(EZ15)))</f>
        <v>0</v>
      </c>
      <c r="BX15" s="1">
        <f>POWER(0.925,FA15-1)*BX$7*(1+(BX$8/100))*(BX$1)*(NOT(ISBLANK(FA15)))</f>
        <v>0</v>
      </c>
      <c r="BY15" s="1">
        <f>POWER(0.925,FB15-1)*BY$7*(1+(BY$8/100))*(BY$1)*(NOT(ISBLANK(FB15)))</f>
        <v>0</v>
      </c>
      <c r="BZ15" s="1">
        <f>POWER(0.925,FC15-1)*BZ$7*(1+(BZ$8/100))*(BZ$1)*(NOT(ISBLANK(FC15)))</f>
        <v>0</v>
      </c>
      <c r="CA15" s="1">
        <f>POWER(0.925,FD15-1)*CA$7*(1+(CA$8/100))*(CA$1)*(NOT(ISBLANK(FD15)))</f>
        <v>0</v>
      </c>
      <c r="CB15" s="1">
        <f>POWER(0.925,FE15-1)*CB$7*(1+(CB$8/100))*(CB$1)*(NOT(ISBLANK(FE15)))</f>
        <v>0</v>
      </c>
      <c r="CC15" s="1">
        <f>POWER(0.925,FF15-1)*CC$7*(1+(CC$8/100))*(CC$1)*(NOT(ISBLANK(FF15)))</f>
        <v>0</v>
      </c>
      <c r="CD15" s="1">
        <f>POWER(0.925,FG15-1)*CD$7*(1+(CD$8/100))*(CD$1)*(NOT(ISBLANK(FG15)))</f>
        <v>0</v>
      </c>
      <c r="CE15" s="1">
        <f>POWER(0.925,FH15-1)*CE$7*(1+(CE$8/100))*(CE$1)*(NOT(ISBLANK(FH15)))</f>
        <v>0</v>
      </c>
      <c r="CF15" s="1">
        <f>POWER(0.925,FI15-1)*CF$7*(1+(CF$8/100))*(CF$1)*(NOT(ISBLANK(FI15)))</f>
        <v>0</v>
      </c>
      <c r="CG15" s="1">
        <f>POWER(0.925,FJ15-1)*CG$7*(1+(CG$8/100))*(CG$1)*(NOT(ISBLANK(FJ15)))</f>
        <v>0</v>
      </c>
      <c r="CH15" s="1">
        <f>POWER(0.925,FK15-1)*CH$7*(1+(CH$8/100))*(CH$1)*(NOT(ISBLANK(FK15)))</f>
        <v>660</v>
      </c>
      <c r="CI15" s="1">
        <f>POWER(0.925,FL15-1)*CI$7*(1+(CI$8/100))*(CI$1)*(NOT(ISBLANK(FL15)))</f>
        <v>0</v>
      </c>
      <c r="CJ15" s="1">
        <f>POWER(0.925,FM15-1)*CJ$7*(1+(CJ$8/100))*(CJ$1)*(NOT(ISBLANK(FM15)))</f>
        <v>0</v>
      </c>
      <c r="CK15" s="1">
        <f>POWER(0.925,FN15-1)*CK$7*(1+(CK$8/100))*(CK$1)*(NOT(ISBLANK(FN15)))</f>
        <v>0</v>
      </c>
      <c r="CL15" s="1">
        <f>POWER(0.925,FO15-1)*CL$7*(1+(CL$8/100))*(CL$1)*(NOT(ISBLANK(FO15)))</f>
        <v>0</v>
      </c>
      <c r="CM15" s="1">
        <f>POWER(0.925,FP15-1)*CM$7*(1+(CM$8/100))*(CM$1)*(NOT(ISBLANK(FP15)))</f>
        <v>0</v>
      </c>
      <c r="CN15" s="1">
        <f>POWER(0.925,FQ15-1)*CN$7*(1+(CN$8/100))*(CN$1)*(NOT(ISBLANK(FQ15)))</f>
        <v>0</v>
      </c>
      <c r="CO15" s="1">
        <f>POWER(0.925,FR15-1)*CO$7*(1+(CO$8/100))*(CO$1)*(NOT(ISBLANK(FR15)))</f>
        <v>0</v>
      </c>
      <c r="CP15" s="1">
        <f>POWER(0.925,FS15-1)*CP$7*(1+(CP$8/100))*(CP$1)*(NOT(ISBLANK(FS15)))</f>
        <v>0</v>
      </c>
      <c r="CQ15" s="1">
        <f>POWER(0.925,FT15-1)*CQ$7*(1+(CQ$8/100))*(CQ$1)*(NOT(ISBLANK(FT15)))</f>
        <v>0</v>
      </c>
      <c r="CR15" s="1">
        <f>POWER(0.925,FU15-1)*CR$7*(1+(CR$8/100))*(CR$1)*(NOT(ISBLANK(FU15)))</f>
        <v>0</v>
      </c>
      <c r="CS15" s="1">
        <f>POWER(0.925,FV15-1)*CS$7*(1+(CS$8/100))*(CS$1)*(NOT(ISBLANK(FV15)))</f>
        <v>0</v>
      </c>
      <c r="CT15" s="1">
        <f>POWER(0.925,FW15-1)*CT$7*(1+(CT$8/100))*(CT$1)*(NOT(ISBLANK(FW15)))</f>
        <v>0</v>
      </c>
      <c r="CU15" s="1">
        <f>POWER(0.925,FX15-1)*CU$7*(1+(CU$8/100))*(CU$1)*(NOT(ISBLANK(FX15)))</f>
        <v>0</v>
      </c>
      <c r="CV15" s="1">
        <f>POWER(0.925,FY15-1)*CV$7*(1+(CV$8/100))*(CV$1)*(NOT(ISBLANK(FY15)))</f>
        <v>0</v>
      </c>
      <c r="CW15" s="1">
        <f>POWER(0.925,FZ15-1)*CW$7*(1+(CW$8/100))*(CW$1)*(NOT(ISBLANK(FZ15)))</f>
        <v>0</v>
      </c>
      <c r="CX15" s="1">
        <f>POWER(0.925,GA15-1)*CX$7*(1+(CX$8/100))*(CX$1)*(NOT(ISBLANK(GA15)))</f>
        <v>0</v>
      </c>
      <c r="CY15" s="1"/>
      <c r="CZ15" s="1"/>
      <c r="FK15" s="1">
        <v>1</v>
      </c>
      <c r="FV15" s="1">
        <v>2</v>
      </c>
      <c r="FY15" s="1">
        <v>4</v>
      </c>
    </row>
    <row r="16" spans="1:265">
      <c r="A16" s="1">
        <f>1+A15</f>
        <v>7</v>
      </c>
      <c r="B16" s="1" t="s">
        <v>52</v>
      </c>
      <c r="C16" s="18">
        <f>IF(H16=H15,C15,(A16))</f>
        <v>7</v>
      </c>
      <c r="D16" s="18">
        <v>1</v>
      </c>
      <c r="E16" s="2" t="str">
        <f>IF(C16&gt;D16,CONCATENATE("↓",(C16-D16)),(IF(C16=D16,"↔",CONCATENATE("↑",(D16-C16)))))</f>
        <v>↓6</v>
      </c>
      <c r="F16" s="1" t="s">
        <v>265</v>
      </c>
      <c r="G16" s="1" t="s">
        <v>14</v>
      </c>
      <c r="H16" s="8">
        <f>SUM(K16:T16)</f>
        <v>637.49622347399406</v>
      </c>
      <c r="I16" s="1">
        <f>COUNTIF(V16:CI16,"&gt;0")</f>
        <v>3</v>
      </c>
      <c r="J16" s="1">
        <f>COUNTIF(CJ16:CX16,"&gt;0")</f>
        <v>0</v>
      </c>
      <c r="K16" s="8">
        <f>LARGE($V16:$CI16,1)</f>
        <v>353.73480828672189</v>
      </c>
      <c r="L16" s="8">
        <f>LARGE($V16:$CI16,2)</f>
        <v>162.23709470971681</v>
      </c>
      <c r="M16" s="8">
        <f>LARGE($V16:$CI16,3)</f>
        <v>121.52432047755532</v>
      </c>
      <c r="N16" s="8">
        <f>LARGE($V16:$CI16,4)</f>
        <v>0</v>
      </c>
      <c r="O16" s="8">
        <f>LARGE($V16:$CI16,5)</f>
        <v>0</v>
      </c>
      <c r="P16" s="8">
        <f>LARGE($CJ16:$CX16,1)</f>
        <v>0</v>
      </c>
      <c r="Q16" s="8">
        <f>LARGE($CJ16:$CX16,2)</f>
        <v>0</v>
      </c>
      <c r="R16" s="8">
        <f>LARGE($CJ16:$CX16,3)</f>
        <v>0</v>
      </c>
      <c r="S16" s="8">
        <f>LARGE($CJ16:$CX16,4)</f>
        <v>0</v>
      </c>
      <c r="T16" s="8">
        <f>LARGE($CJ16:$CX16,5)</f>
        <v>0</v>
      </c>
      <c r="V16" s="1">
        <f>POWER(0.925,CY16-1)*V$7*(1+(V$8/100))*(V$1)*(NOT(ISBLANK(CY16)))</f>
        <v>0</v>
      </c>
      <c r="W16" s="1">
        <f>POWER(0.925,CZ16-1)*W$7*(1+(W$8/100))*(W$1)*(NOT(ISBLANK(CZ16)))</f>
        <v>0</v>
      </c>
      <c r="X16" s="1">
        <f>POWER(0.925,DA16-1)*X$7*(1+(X$8/100))*(X$1)*(NOT(ISBLANK(DA16)))</f>
        <v>0</v>
      </c>
      <c r="Y16" s="1">
        <f>POWER(0.925,DB16-1)*Y$7*(1+(Y$8/100))*(Y$1)*(NOT(ISBLANK(DB16)))</f>
        <v>0</v>
      </c>
      <c r="Z16" s="1">
        <f>POWER(0.925,DC16-1)*Z$7*(1+(Z$8/100))*(Z$1)*(NOT(ISBLANK(DC16)))</f>
        <v>0</v>
      </c>
      <c r="AA16" s="1">
        <f>POWER(0.925,DD16-1)*AA$7*(1+(AA$8/100))*(AA$1)*(NOT(ISBLANK(DD16)))</f>
        <v>0</v>
      </c>
      <c r="AB16" s="1">
        <f>POWER(0.925,DE16-1)*AB$7*(1+(AB$8/100))*(AB$1)*(NOT(ISBLANK(DE16)))</f>
        <v>0</v>
      </c>
      <c r="AC16" s="1">
        <f>POWER(0.925,DF16-1)*AC$7*(1+(AC$8/100))*(AC$1)*(NOT(ISBLANK(DF16)))</f>
        <v>0</v>
      </c>
      <c r="AD16" s="1">
        <f>POWER(0.925,DG16-1)*AD$7*(1+(AD$8/100))*(AD$1)*(NOT(ISBLANK(DG16)))</f>
        <v>0</v>
      </c>
      <c r="AE16" s="1">
        <f>POWER(0.925,DH16-1)*AE$7*(1+(AE$8/100))*(AE$1)*(NOT(ISBLANK(DH16)))</f>
        <v>0</v>
      </c>
      <c r="AF16" s="1">
        <f>POWER(0.925,DI16-1)*AF$7*(1+(AF$8/100))*(AF$1)*(NOT(ISBLANK(DI16)))</f>
        <v>0</v>
      </c>
      <c r="AG16" s="1">
        <f>POWER(0.925,DJ16-1)*AG$7*(1+(AG$8/100))*(AG$1)*(NOT(ISBLANK(DJ16)))</f>
        <v>0</v>
      </c>
      <c r="AH16" s="1">
        <f>POWER(0.925,DK16-1)*AH$7*(1+(AH$8/100))*(AH$1)*(NOT(ISBLANK(DK16)))</f>
        <v>0</v>
      </c>
      <c r="AI16" s="1">
        <f>POWER(0.925,DL16-1)*AI$7*(1+(AI$8/100))*(AI$1)*(NOT(ISBLANK(DL16)))</f>
        <v>0</v>
      </c>
      <c r="AJ16" s="1">
        <f>POWER(0.925,DM16-1)*AJ$7*(1+(AJ$8/100))*(AJ$1)*(NOT(ISBLANK(DM16)))</f>
        <v>0</v>
      </c>
      <c r="AK16" s="1">
        <f>POWER(0.925,DN16-1)*AK$7*(1+(AK$8/100))*(AK$1)*(NOT(ISBLANK(DN16)))</f>
        <v>0</v>
      </c>
      <c r="AL16" s="1">
        <f>POWER(0.925,DO16-1)*AL$7*(1+(AL$8/100))*(AL$1)*(NOT(ISBLANK(DO16)))</f>
        <v>0</v>
      </c>
      <c r="AM16" s="1">
        <f>POWER(0.925,DP16-1)*AM$7*(1+(AM$8/100))*(AM$1)*(NOT(ISBLANK(DP16)))</f>
        <v>0</v>
      </c>
      <c r="AN16" s="1">
        <f>POWER(0.925,DQ16-1)*AN$7*(1+(AN$8/100))*(AN$1)*(NOT(ISBLANK(DQ16)))</f>
        <v>0</v>
      </c>
      <c r="AO16" s="1">
        <f>POWER(0.925,DR16-1)*AO$7*(1+(AO$8/100))*(AO$1)*(NOT(ISBLANK(DR16)))</f>
        <v>0</v>
      </c>
      <c r="AP16" s="1">
        <f>POWER(0.925,DS16-1)*AP$7*(1+(AP$8/100))*(AP$1)*(NOT(ISBLANK(DS16)))</f>
        <v>0</v>
      </c>
      <c r="AQ16" s="1">
        <f>POWER(0.925,DT16-1)*AQ$7*(1+(AQ$8/100))*(AQ$1)*(NOT(ISBLANK(DT16)))</f>
        <v>0</v>
      </c>
      <c r="AR16" s="1">
        <f>POWER(0.925,DU16-1)*AR$7*(1+(AR$8/100))*(AR$1)*(NOT(ISBLANK(DU16)))</f>
        <v>0</v>
      </c>
      <c r="AS16" s="1">
        <f>POWER(0.925,DV16-1)*AS$7*(1+(AS$8/100))*(AS$1)*(NOT(ISBLANK(DV16)))</f>
        <v>0</v>
      </c>
      <c r="AT16" s="1">
        <f>POWER(0.925,DW16-1)*AT$7*(1+(AT$8/100))*(AT$1)*(NOT(ISBLANK(DW16)))</f>
        <v>0</v>
      </c>
      <c r="AU16" s="1">
        <f>POWER(0.925,DX16-1)*AU$7*(1+(AU$8/100))*(AU$1)*(NOT(ISBLANK(DX16)))</f>
        <v>0</v>
      </c>
      <c r="AV16" s="1">
        <f>POWER(0.925,DY16-1)*AV$7*(1+(AV$8/100))*(AV$1)*(NOT(ISBLANK(DY16)))</f>
        <v>0</v>
      </c>
      <c r="AW16" s="1">
        <f>POWER(0.925,DZ16-1)*AW$7*(1+(AW$8/100))*(AW$1)*(NOT(ISBLANK(DZ16)))</f>
        <v>0</v>
      </c>
      <c r="AX16" s="1">
        <f>POWER(0.925,EA16-1)*AX$7*(1+(AX$8/100))*(AX$1)*(NOT(ISBLANK(EA16)))</f>
        <v>0</v>
      </c>
      <c r="AY16" s="1">
        <f>POWER(0.925,EB16-1)*AY$7*(1+(AY$8/100))*(AY$1)*(NOT(ISBLANK(EB16)))</f>
        <v>0</v>
      </c>
      <c r="AZ16" s="1">
        <f>POWER(0.925,EC16-1)*AZ$7*(1+(AZ$8/100))*(AZ$1)*(NOT(ISBLANK(EC16)))</f>
        <v>0</v>
      </c>
      <c r="BA16" s="1">
        <f>POWER(0.925,ED16-1)*BA$7*(1+(BA$8/100))*(BA$1)*(NOT(ISBLANK(ED16)))</f>
        <v>0</v>
      </c>
      <c r="BB16" s="1">
        <f>POWER(0.925,EE16-1)*BB$7*(1+(BB$8/100))*(BB$1)*(NOT(ISBLANK(EE16)))</f>
        <v>0</v>
      </c>
      <c r="BC16" s="1">
        <f>POWER(0.925,EF16-1)*BC$7*(1+(BC$8/100))*(BC$1)*(NOT(ISBLANK(EF16)))</f>
        <v>0</v>
      </c>
      <c r="BD16" s="1">
        <f>POWER(0.925,EG16-1)*BD$7*(1+(BD$8/100))*(BD$1)*(NOT(ISBLANK(EG16)))</f>
        <v>0</v>
      </c>
      <c r="BE16" s="1">
        <f>POWER(0.925,EH16-1)*BE$7*(1+(BE$8/100))*(BE$1)*(NOT(ISBLANK(EH16)))</f>
        <v>0</v>
      </c>
      <c r="BF16" s="1">
        <f>POWER(0.925,EI16-1)*BF$7*(1+(BF$8/100))*(BF$1)*(NOT(ISBLANK(EI16)))</f>
        <v>0</v>
      </c>
      <c r="BG16" s="1">
        <f>POWER(0.925,EJ16-1)*BG$7*(1+(BG$8/100))*(BG$1)*(NOT(ISBLANK(EJ16)))</f>
        <v>0</v>
      </c>
      <c r="BH16" s="1">
        <f>POWER(0.925,EK16-1)*BH$7*(1+(BH$8/100))*(BH$1)*(NOT(ISBLANK(EK16)))</f>
        <v>0</v>
      </c>
      <c r="BI16" s="1">
        <f>POWER(0.925,EL16-1)*BI$7*(1+(BI$8/100))*(BI$1)*(NOT(ISBLANK(EL16)))</f>
        <v>0</v>
      </c>
      <c r="BJ16" s="1">
        <f>POWER(0.925,EM16-1)*BJ$7*(1+(BJ$8/100))*(BJ$1)*(NOT(ISBLANK(EM16)))</f>
        <v>0</v>
      </c>
      <c r="BK16" s="1">
        <f>POWER(0.925,EN16-1)*BK$7*(1+(BK$8/100))*(BK$1)*(NOT(ISBLANK(EN16)))</f>
        <v>0</v>
      </c>
      <c r="BL16" s="1">
        <f>POWER(0.925,EO16-1)*BL$7*(1+(BL$8/100))*(BL$1)*(NOT(ISBLANK(EO16)))</f>
        <v>0</v>
      </c>
      <c r="BM16" s="1">
        <f>POWER(0.925,EP16-1)*BM$7*(1+(BM$8/100))*(BM$1)*(NOT(ISBLANK(EP16)))</f>
        <v>0</v>
      </c>
      <c r="BN16" s="1">
        <f>POWER(0.925,EQ16-1)*BN$7*(1+(BN$8/100))*(BN$1)*(NOT(ISBLANK(EQ16)))</f>
        <v>0</v>
      </c>
      <c r="BO16" s="1">
        <f>POWER(0.925,ER16-1)*BO$7*(1+(BO$8/100))*(BO$1)*(NOT(ISBLANK(ER16)))</f>
        <v>0</v>
      </c>
      <c r="BP16" s="1">
        <f>POWER(0.925,ES16-1)*BP$7*(1+(BP$8/100))*(BP$1)*(NOT(ISBLANK(ES16)))</f>
        <v>0</v>
      </c>
      <c r="BQ16" s="1">
        <f>POWER(0.925,ET16-1)*BQ$7*(1+(BQ$8/100))*(BQ$1)*(NOT(ISBLANK(ET16)))</f>
        <v>0</v>
      </c>
      <c r="BR16" s="1">
        <f>POWER(0.925,EU16-1)*BR$7*(1+(BR$8/100))*(BR$1)*(NOT(ISBLANK(EU16)))</f>
        <v>0</v>
      </c>
      <c r="BS16" s="1">
        <f>POWER(0.925,EV16-1)*BS$7*(1+(BS$8/100))*(BS$1)*(NOT(ISBLANK(EV16)))</f>
        <v>0</v>
      </c>
      <c r="BT16" s="1">
        <f>POWER(0.925,EW16-1)*BT$7*(1+(BT$8/100))*(BT$1)*(NOT(ISBLANK(EW16)))</f>
        <v>0</v>
      </c>
      <c r="BU16" s="1">
        <f>POWER(0.925,EX16-1)*BU$7*(1+(BU$8/100))*(BU$1)*(NOT(ISBLANK(EX16)))</f>
        <v>0</v>
      </c>
      <c r="BV16" s="1">
        <f>POWER(0.925,EY16-1)*BV$7*(1+(BV$8/100))*(BV$1)*(NOT(ISBLANK(EY16)))</f>
        <v>0</v>
      </c>
      <c r="BW16" s="1">
        <f>POWER(0.925,EZ16-1)*BW$7*(1+(BW$8/100))*(BW$1)*(NOT(ISBLANK(EZ16)))</f>
        <v>0</v>
      </c>
      <c r="BX16" s="1">
        <f>POWER(0.925,FA16-1)*BX$7*(1+(BX$8/100))*(BX$1)*(NOT(ISBLANK(FA16)))</f>
        <v>0</v>
      </c>
      <c r="BY16" s="1">
        <f>POWER(0.925,FB16-1)*BY$7*(1+(BY$8/100))*(BY$1)*(NOT(ISBLANK(FB16)))</f>
        <v>0</v>
      </c>
      <c r="BZ16" s="1">
        <f>POWER(0.925,FC16-1)*BZ$7*(1+(BZ$8/100))*(BZ$1)*(NOT(ISBLANK(FC16)))</f>
        <v>0</v>
      </c>
      <c r="CA16" s="1">
        <f>POWER(0.925,FD16-1)*CA$7*(1+(CA$8/100))*(CA$1)*(NOT(ISBLANK(FD16)))</f>
        <v>0</v>
      </c>
      <c r="CB16" s="1">
        <f>POWER(0.925,FE16-1)*CB$7*(1+(CB$8/100))*(CB$1)*(NOT(ISBLANK(FE16)))</f>
        <v>0</v>
      </c>
      <c r="CC16" s="1">
        <f>POWER(0.925,FF16-1)*CC$7*(1+(CC$8/100))*(CC$1)*(NOT(ISBLANK(FF16)))</f>
        <v>0</v>
      </c>
      <c r="CD16" s="1">
        <f>POWER(0.925,FG16-1)*CD$7*(1+(CD$8/100))*(CD$1)*(NOT(ISBLANK(FG16)))</f>
        <v>0</v>
      </c>
      <c r="CE16" s="1">
        <f>POWER(0.925,FH16-1)*CE$7*(1+(CE$8/100))*(CE$1)*(NOT(ISBLANK(FH16)))</f>
        <v>0</v>
      </c>
      <c r="CF16" s="1">
        <f>POWER(0.925,FI16-1)*CF$7*(1+(CF$8/100))*(CF$1)*(NOT(ISBLANK(FI16)))</f>
        <v>162.23709470971681</v>
      </c>
      <c r="CG16" s="1">
        <f>POWER(0.925,FJ16-1)*CG$7*(1+(CG$8/100))*(CG$1)*(NOT(ISBLANK(FJ16)))</f>
        <v>121.52432047755532</v>
      </c>
      <c r="CH16" s="1">
        <f>POWER(0.925,FK16-1)*CH$7*(1+(CH$8/100))*(CH$1)*(NOT(ISBLANK(FK16)))</f>
        <v>353.73480828672189</v>
      </c>
      <c r="CI16" s="1">
        <f>POWER(0.925,FL16-1)*CI$7*(1+(CI$8/100))*(CI$1)*(NOT(ISBLANK(FL16)))</f>
        <v>0</v>
      </c>
      <c r="CJ16" s="1">
        <f>POWER(0.925,FM16-1)*CJ$7*(1+(CJ$8/100))*(CJ$1)*(NOT(ISBLANK(FM16)))</f>
        <v>0</v>
      </c>
      <c r="CK16" s="1">
        <f>POWER(0.925,FN16-1)*CK$7*(1+(CK$8/100))*(CK$1)*(NOT(ISBLANK(FN16)))</f>
        <v>0</v>
      </c>
      <c r="CL16" s="1">
        <f>POWER(0.925,FO16-1)*CL$7*(1+(CL$8/100))*(CL$1)*(NOT(ISBLANK(FO16)))</f>
        <v>0</v>
      </c>
      <c r="CM16" s="1">
        <f>POWER(0.925,FP16-1)*CM$7*(1+(CM$8/100))*(CM$1)*(NOT(ISBLANK(FP16)))</f>
        <v>0</v>
      </c>
      <c r="CN16" s="1">
        <f>POWER(0.925,FQ16-1)*CN$7*(1+(CN$8/100))*(CN$1)*(NOT(ISBLANK(FQ16)))</f>
        <v>0</v>
      </c>
      <c r="CO16" s="1">
        <f>POWER(0.925,FR16-1)*CO$7*(1+(CO$8/100))*(CO$1)*(NOT(ISBLANK(FR16)))</f>
        <v>0</v>
      </c>
      <c r="CP16" s="1">
        <f>POWER(0.925,FS16-1)*CP$7*(1+(CP$8/100))*(CP$1)*(NOT(ISBLANK(FS16)))</f>
        <v>0</v>
      </c>
      <c r="CQ16" s="1">
        <f>POWER(0.925,FT16-1)*CQ$7*(1+(CQ$8/100))*(CQ$1)*(NOT(ISBLANK(FT16)))</f>
        <v>0</v>
      </c>
      <c r="CR16" s="1">
        <f>POWER(0.925,FU16-1)*CR$7*(1+(CR$8/100))*(CR$1)*(NOT(ISBLANK(FU16)))</f>
        <v>0</v>
      </c>
      <c r="CS16" s="1">
        <f>POWER(0.925,FV16-1)*CS$7*(1+(CS$8/100))*(CS$1)*(NOT(ISBLANK(FV16)))</f>
        <v>0</v>
      </c>
      <c r="CT16" s="1">
        <f>POWER(0.925,FW16-1)*CT$7*(1+(CT$8/100))*(CT$1)*(NOT(ISBLANK(FW16)))</f>
        <v>0</v>
      </c>
      <c r="CU16" s="1">
        <f>POWER(0.925,FX16-1)*CU$7*(1+(CU$8/100))*(CU$1)*(NOT(ISBLANK(FX16)))</f>
        <v>0</v>
      </c>
      <c r="CV16" s="1">
        <f>POWER(0.925,FY16-1)*CV$7*(1+(CV$8/100))*(CV$1)*(NOT(ISBLANK(FY16)))</f>
        <v>0</v>
      </c>
      <c r="CW16" s="1">
        <f>POWER(0.925,FZ16-1)*CW$7*(1+(CW$8/100))*(CW$1)*(NOT(ISBLANK(FZ16)))</f>
        <v>0</v>
      </c>
      <c r="CX16" s="1">
        <f>POWER(0.925,GA16-1)*CX$7*(1+(CX$8/100))*(CX$1)*(NOT(ISBLANK(GA16)))</f>
        <v>0</v>
      </c>
      <c r="CY16" s="1"/>
      <c r="CZ16" s="1"/>
      <c r="FI16" s="1">
        <v>8</v>
      </c>
      <c r="FJ16" s="1">
        <v>11</v>
      </c>
      <c r="FK16" s="1">
        <v>9</v>
      </c>
    </row>
    <row r="17" spans="1:183">
      <c r="A17" s="1">
        <f>1+A16</f>
        <v>8</v>
      </c>
      <c r="B17" s="1" t="s">
        <v>52</v>
      </c>
      <c r="C17" s="18">
        <f>IF(H17=H16,C16,(A17))</f>
        <v>8</v>
      </c>
      <c r="D17" s="18">
        <v>1</v>
      </c>
      <c r="E17" s="2" t="str">
        <f>IF(C17&gt;D17,CONCATENATE("↓",(C17-D17)),(IF(C17=D17,"↔",CONCATENATE("↑",(D17-C17)))))</f>
        <v>↓7</v>
      </c>
      <c r="F17" s="1" t="s">
        <v>222</v>
      </c>
      <c r="G17" s="1" t="s">
        <v>21</v>
      </c>
      <c r="H17" s="8">
        <f>SUM(K17:T17)</f>
        <v>594.57723064918036</v>
      </c>
      <c r="I17" s="1">
        <f>COUNTIF(V17:CI17,"&gt;0")</f>
        <v>3</v>
      </c>
      <c r="J17" s="1">
        <f>COUNTIF(CJ17:CX17,"&gt;0")</f>
        <v>1</v>
      </c>
      <c r="K17" s="8">
        <f>LARGE($V17:$CI17,1)</f>
        <v>194.00494726562505</v>
      </c>
      <c r="L17" s="8">
        <f>LARGE($V17:$CI17,2)</f>
        <v>189.61238242187503</v>
      </c>
      <c r="M17" s="8">
        <f>LARGE($V17:$CI17,3)</f>
        <v>153.54582177883913</v>
      </c>
      <c r="N17" s="8">
        <f>LARGE($V17:$CI17,4)</f>
        <v>0</v>
      </c>
      <c r="O17" s="8">
        <f>LARGE($V17:$CI17,5)</f>
        <v>0</v>
      </c>
      <c r="P17" s="8">
        <f>LARGE($CJ17:$CX17,1)</f>
        <v>57.414079182841213</v>
      </c>
      <c r="Q17" s="8">
        <f>LARGE($CJ17:$CX17,2)</f>
        <v>0</v>
      </c>
      <c r="R17" s="8">
        <f>LARGE($CJ17:$CX17,3)</f>
        <v>0</v>
      </c>
      <c r="S17" s="8">
        <f>LARGE($CJ17:$CX17,4)</f>
        <v>0</v>
      </c>
      <c r="T17" s="8">
        <f>LARGE($CJ17:$CX17,5)</f>
        <v>0</v>
      </c>
      <c r="V17" s="1">
        <f>POWER(0.925,CY17-1)*V$7*(1+(V$8/100))*(V$1)*(NOT(ISBLANK(CY17)))</f>
        <v>0</v>
      </c>
      <c r="W17" s="1">
        <f>POWER(0.925,CZ17-1)*W$7*(1+(W$8/100))*(W$1)*(NOT(ISBLANK(CZ17)))</f>
        <v>0</v>
      </c>
      <c r="X17" s="1">
        <f>POWER(0.925,DA17-1)*X$7*(1+(X$8/100))*(X$1)*(NOT(ISBLANK(DA17)))</f>
        <v>0</v>
      </c>
      <c r="Y17" s="1">
        <f>POWER(0.925,DB17-1)*Y$7*(1+(Y$8/100))*(Y$1)*(NOT(ISBLANK(DB17)))</f>
        <v>0</v>
      </c>
      <c r="Z17" s="1">
        <f>POWER(0.925,DC17-1)*Z$7*(1+(Z$8/100))*(Z$1)*(NOT(ISBLANK(DC17)))</f>
        <v>0</v>
      </c>
      <c r="AA17" s="1">
        <f>POWER(0.925,DD17-1)*AA$7*(1+(AA$8/100))*(AA$1)*(NOT(ISBLANK(DD17)))</f>
        <v>0</v>
      </c>
      <c r="AB17" s="1">
        <f>POWER(0.925,DE17-1)*AB$7*(1+(AB$8/100))*(AB$1)*(NOT(ISBLANK(DE17)))</f>
        <v>0</v>
      </c>
      <c r="AC17" s="1">
        <f>POWER(0.925,DF17-1)*AC$7*(1+(AC$8/100))*(AC$1)*(NOT(ISBLANK(DF17)))</f>
        <v>0</v>
      </c>
      <c r="AD17" s="1">
        <f>POWER(0.925,DG17-1)*AD$7*(1+(AD$8/100))*(AD$1)*(NOT(ISBLANK(DG17)))</f>
        <v>0</v>
      </c>
      <c r="AE17" s="1">
        <f>POWER(0.925,DH17-1)*AE$7*(1+(AE$8/100))*(AE$1)*(NOT(ISBLANK(DH17)))</f>
        <v>0</v>
      </c>
      <c r="AF17" s="1">
        <f>POWER(0.925,DI17-1)*AF$7*(1+(AF$8/100))*(AF$1)*(NOT(ISBLANK(DI17)))</f>
        <v>0</v>
      </c>
      <c r="AG17" s="1">
        <f>POWER(0.925,DJ17-1)*AG$7*(1+(AG$8/100))*(AG$1)*(NOT(ISBLANK(DJ17)))</f>
        <v>0</v>
      </c>
      <c r="AH17" s="1">
        <f>POWER(0.925,DK17-1)*AH$7*(1+(AH$8/100))*(AH$1)*(NOT(ISBLANK(DK17)))</f>
        <v>0</v>
      </c>
      <c r="AI17" s="1">
        <f>POWER(0.925,DL17-1)*AI$7*(1+(AI$8/100))*(AI$1)*(NOT(ISBLANK(DL17)))</f>
        <v>0</v>
      </c>
      <c r="AJ17" s="1">
        <f>POWER(0.925,DM17-1)*AJ$7*(1+(AJ$8/100))*(AJ$1)*(NOT(ISBLANK(DM17)))</f>
        <v>0</v>
      </c>
      <c r="AK17" s="1">
        <f>POWER(0.925,DN17-1)*AK$7*(1+(AK$8/100))*(AK$1)*(NOT(ISBLANK(DN17)))</f>
        <v>0</v>
      </c>
      <c r="AL17" s="1">
        <f>POWER(0.925,DO17-1)*AL$7*(1+(AL$8/100))*(AL$1)*(NOT(ISBLANK(DO17)))</f>
        <v>0</v>
      </c>
      <c r="AM17" s="1">
        <f>POWER(0.925,DP17-1)*AM$7*(1+(AM$8/100))*(AM$1)*(NOT(ISBLANK(DP17)))</f>
        <v>0</v>
      </c>
      <c r="AN17" s="1">
        <f>POWER(0.925,DQ17-1)*AN$7*(1+(AN$8/100))*(AN$1)*(NOT(ISBLANK(DQ17)))</f>
        <v>0</v>
      </c>
      <c r="AO17" s="1">
        <f>POWER(0.925,DR17-1)*AO$7*(1+(AO$8/100))*(AO$1)*(NOT(ISBLANK(DR17)))</f>
        <v>0</v>
      </c>
      <c r="AP17" s="1">
        <f>POWER(0.925,DS17-1)*AP$7*(1+(AP$8/100))*(AP$1)*(NOT(ISBLANK(DS17)))</f>
        <v>0</v>
      </c>
      <c r="AQ17" s="1">
        <f>POWER(0.925,DT17-1)*AQ$7*(1+(AQ$8/100))*(AQ$1)*(NOT(ISBLANK(DT17)))</f>
        <v>0</v>
      </c>
      <c r="AR17" s="1">
        <f>POWER(0.925,DU17-1)*AR$7*(1+(AR$8/100))*(AR$1)*(NOT(ISBLANK(DU17)))</f>
        <v>0</v>
      </c>
      <c r="AS17" s="1">
        <f>POWER(0.925,DV17-1)*AS$7*(1+(AS$8/100))*(AS$1)*(NOT(ISBLANK(DV17)))</f>
        <v>0</v>
      </c>
      <c r="AT17" s="1">
        <f>POWER(0.925,DW17-1)*AT$7*(1+(AT$8/100))*(AT$1)*(NOT(ISBLANK(DW17)))</f>
        <v>0</v>
      </c>
      <c r="AU17" s="1">
        <f>POWER(0.925,DX17-1)*AU$7*(1+(AU$8/100))*(AU$1)*(NOT(ISBLANK(DX17)))</f>
        <v>0</v>
      </c>
      <c r="AV17" s="1">
        <f>POWER(0.925,DY17-1)*AV$7*(1+(AV$8/100))*(AV$1)*(NOT(ISBLANK(DY17)))</f>
        <v>0</v>
      </c>
      <c r="AW17" s="1">
        <f>POWER(0.925,DZ17-1)*AW$7*(1+(AW$8/100))*(AW$1)*(NOT(ISBLANK(DZ17)))</f>
        <v>0</v>
      </c>
      <c r="AX17" s="1">
        <f>POWER(0.925,EA17-1)*AX$7*(1+(AX$8/100))*(AX$1)*(NOT(ISBLANK(EA17)))</f>
        <v>0</v>
      </c>
      <c r="AY17" s="1">
        <f>POWER(0.925,EB17-1)*AY$7*(1+(AY$8/100))*(AY$1)*(NOT(ISBLANK(EB17)))</f>
        <v>0</v>
      </c>
      <c r="AZ17" s="1">
        <f>POWER(0.925,EC17-1)*AZ$7*(1+(AZ$8/100))*(AZ$1)*(NOT(ISBLANK(EC17)))</f>
        <v>0</v>
      </c>
      <c r="BA17" s="1">
        <f>POWER(0.925,ED17-1)*BA$7*(1+(BA$8/100))*(BA$1)*(NOT(ISBLANK(ED17)))</f>
        <v>0</v>
      </c>
      <c r="BB17" s="1">
        <f>POWER(0.925,EE17-1)*BB$7*(1+(BB$8/100))*(BB$1)*(NOT(ISBLANK(EE17)))</f>
        <v>0</v>
      </c>
      <c r="BC17" s="1">
        <f>POWER(0.925,EF17-1)*BC$7*(1+(BC$8/100))*(BC$1)*(NOT(ISBLANK(EF17)))</f>
        <v>0</v>
      </c>
      <c r="BD17" s="1">
        <f>POWER(0.925,EG17-1)*BD$7*(1+(BD$8/100))*(BD$1)*(NOT(ISBLANK(EG17)))</f>
        <v>0</v>
      </c>
      <c r="BE17" s="1">
        <f>POWER(0.925,EH17-1)*BE$7*(1+(BE$8/100))*(BE$1)*(NOT(ISBLANK(EH17)))</f>
        <v>0</v>
      </c>
      <c r="BF17" s="1">
        <f>POWER(0.925,EI17-1)*BF$7*(1+(BF$8/100))*(BF$1)*(NOT(ISBLANK(EI17)))</f>
        <v>0</v>
      </c>
      <c r="BG17" s="1">
        <f>POWER(0.925,EJ17-1)*BG$7*(1+(BG$8/100))*(BG$1)*(NOT(ISBLANK(EJ17)))</f>
        <v>0</v>
      </c>
      <c r="BH17" s="1">
        <f>POWER(0.925,EK17-1)*BH$7*(1+(BH$8/100))*(BH$1)*(NOT(ISBLANK(EK17)))</f>
        <v>0</v>
      </c>
      <c r="BI17" s="1">
        <f>POWER(0.925,EL17-1)*BI$7*(1+(BI$8/100))*(BI$1)*(NOT(ISBLANK(EL17)))</f>
        <v>0</v>
      </c>
      <c r="BJ17" s="1">
        <f>POWER(0.925,EM17-1)*BJ$7*(1+(BJ$8/100))*(BJ$1)*(NOT(ISBLANK(EM17)))</f>
        <v>0</v>
      </c>
      <c r="BK17" s="1">
        <f>POWER(0.925,EN17-1)*BK$7*(1+(BK$8/100))*(BK$1)*(NOT(ISBLANK(EN17)))</f>
        <v>0</v>
      </c>
      <c r="BL17" s="1">
        <f>POWER(0.925,EO17-1)*BL$7*(1+(BL$8/100))*(BL$1)*(NOT(ISBLANK(EO17)))</f>
        <v>0</v>
      </c>
      <c r="BM17" s="1">
        <f>POWER(0.925,EP17-1)*BM$7*(1+(BM$8/100))*(BM$1)*(NOT(ISBLANK(EP17)))</f>
        <v>0</v>
      </c>
      <c r="BN17" s="1">
        <f>POWER(0.925,EQ17-1)*BN$7*(1+(BN$8/100))*(BN$1)*(NOT(ISBLANK(EQ17)))</f>
        <v>0</v>
      </c>
      <c r="BO17" s="1">
        <f>POWER(0.925,ER17-1)*BO$7*(1+(BO$8/100))*(BO$1)*(NOT(ISBLANK(ER17)))</f>
        <v>0</v>
      </c>
      <c r="BP17" s="1">
        <f>POWER(0.925,ES17-1)*BP$7*(1+(BP$8/100))*(BP$1)*(NOT(ISBLANK(ES17)))</f>
        <v>0</v>
      </c>
      <c r="BQ17" s="1">
        <f>POWER(0.925,ET17-1)*BQ$7*(1+(BQ$8/100))*(BQ$1)*(NOT(ISBLANK(ET17)))</f>
        <v>0</v>
      </c>
      <c r="BR17" s="1">
        <f>POWER(0.925,EU17-1)*BR$7*(1+(BR$8/100))*(BR$1)*(NOT(ISBLANK(EU17)))</f>
        <v>0</v>
      </c>
      <c r="BS17" s="1">
        <f>POWER(0.925,EV17-1)*BS$7*(1+(BS$8/100))*(BS$1)*(NOT(ISBLANK(EV17)))</f>
        <v>0</v>
      </c>
      <c r="BT17" s="1">
        <f>POWER(0.925,EW17-1)*BT$7*(1+(BT$8/100))*(BT$1)*(NOT(ISBLANK(EW17)))</f>
        <v>0</v>
      </c>
      <c r="BU17" s="1">
        <f>POWER(0.925,EX17-1)*BU$7*(1+(BU$8/100))*(BU$1)*(NOT(ISBLANK(EX17)))</f>
        <v>0</v>
      </c>
      <c r="BV17" s="1">
        <f>POWER(0.925,EY17-1)*BV$7*(1+(BV$8/100))*(BV$1)*(NOT(ISBLANK(EY17)))</f>
        <v>0</v>
      </c>
      <c r="BW17" s="1">
        <f>POWER(0.925,EZ17-1)*BW$7*(1+(BW$8/100))*(BW$1)*(NOT(ISBLANK(EZ17)))</f>
        <v>0</v>
      </c>
      <c r="BX17" s="1">
        <f>POWER(0.925,FA17-1)*BX$7*(1+(BX$8/100))*(BX$1)*(NOT(ISBLANK(FA17)))</f>
        <v>0</v>
      </c>
      <c r="BY17" s="1">
        <f>POWER(0.925,FB17-1)*BY$7*(1+(BY$8/100))*(BY$1)*(NOT(ISBLANK(FB17)))</f>
        <v>0</v>
      </c>
      <c r="BZ17" s="1">
        <f>POWER(0.925,FC17-1)*BZ$7*(1+(BZ$8/100))*(BZ$1)*(NOT(ISBLANK(FC17)))</f>
        <v>0</v>
      </c>
      <c r="CA17" s="1">
        <f>POWER(0.925,FD17-1)*CA$7*(1+(CA$8/100))*(CA$1)*(NOT(ISBLANK(FD17)))</f>
        <v>0</v>
      </c>
      <c r="CB17" s="1">
        <f>POWER(0.925,FE17-1)*CB$7*(1+(CB$8/100))*(CB$1)*(NOT(ISBLANK(FE17)))</f>
        <v>0</v>
      </c>
      <c r="CC17" s="1">
        <f>POWER(0.925,FF17-1)*CC$7*(1+(CC$8/100))*(CC$1)*(NOT(ISBLANK(FF17)))</f>
        <v>0</v>
      </c>
      <c r="CD17" s="1">
        <f>POWER(0.925,FG17-1)*CD$7*(1+(CD$8/100))*(CD$1)*(NOT(ISBLANK(FG17)))</f>
        <v>0</v>
      </c>
      <c r="CE17" s="1">
        <f>POWER(0.925,FH17-1)*CE$7*(1+(CE$8/100))*(CE$1)*(NOT(ISBLANK(FH17)))</f>
        <v>0</v>
      </c>
      <c r="CF17" s="1">
        <f>POWER(0.925,FI17-1)*CF$7*(1+(CF$8/100))*(CF$1)*(NOT(ISBLANK(FI17)))</f>
        <v>189.61238242187503</v>
      </c>
      <c r="CG17" s="1">
        <f>POWER(0.925,FJ17-1)*CG$7*(1+(CG$8/100))*(CG$1)*(NOT(ISBLANK(FJ17)))</f>
        <v>194.00494726562505</v>
      </c>
      <c r="CH17" s="1">
        <f>POWER(0.925,FK17-1)*CH$7*(1+(CH$8/100))*(CH$1)*(NOT(ISBLANK(FK17)))</f>
        <v>0</v>
      </c>
      <c r="CI17" s="1">
        <f>POWER(0.925,FL17-1)*CI$7*(1+(CI$8/100))*(CI$1)*(NOT(ISBLANK(FL17)))</f>
        <v>153.54582177883913</v>
      </c>
      <c r="CJ17" s="1">
        <f>POWER(0.925,FM17-1)*CJ$7*(1+(CJ$8/100))*(CJ$1)*(NOT(ISBLANK(FM17)))</f>
        <v>0</v>
      </c>
      <c r="CK17" s="1">
        <f>POWER(0.925,FN17-1)*CK$7*(1+(CK$8/100))*(CK$1)*(NOT(ISBLANK(FN17)))</f>
        <v>0</v>
      </c>
      <c r="CL17" s="1">
        <f>POWER(0.925,FO17-1)*CL$7*(1+(CL$8/100))*(CL$1)*(NOT(ISBLANK(FO17)))</f>
        <v>0</v>
      </c>
      <c r="CM17" s="1">
        <f>POWER(0.925,FP17-1)*CM$7*(1+(CM$8/100))*(CM$1)*(NOT(ISBLANK(FP17)))</f>
        <v>0</v>
      </c>
      <c r="CN17" s="1">
        <f>POWER(0.925,FQ17-1)*CN$7*(1+(CN$8/100))*(CN$1)*(NOT(ISBLANK(FQ17)))</f>
        <v>0</v>
      </c>
      <c r="CO17" s="1">
        <f>POWER(0.925,FR17-1)*CO$7*(1+(CO$8/100))*(CO$1)*(NOT(ISBLANK(FR17)))</f>
        <v>0</v>
      </c>
      <c r="CP17" s="1">
        <f>POWER(0.925,FS17-1)*CP$7*(1+(CP$8/100))*(CP$1)*(NOT(ISBLANK(FS17)))</f>
        <v>57.414079182841213</v>
      </c>
      <c r="CQ17" s="1">
        <f>POWER(0.925,FT17-1)*CQ$7*(1+(CQ$8/100))*(CQ$1)*(NOT(ISBLANK(FT17)))</f>
        <v>0</v>
      </c>
      <c r="CR17" s="1">
        <f>POWER(0.925,FU17-1)*CR$7*(1+(CR$8/100))*(CR$1)*(NOT(ISBLANK(FU17)))</f>
        <v>0</v>
      </c>
      <c r="CS17" s="1">
        <f>POWER(0.925,FV17-1)*CS$7*(1+(CS$8/100))*(CS$1)*(NOT(ISBLANK(FV17)))</f>
        <v>0</v>
      </c>
      <c r="CT17" s="1">
        <f>POWER(0.925,FW17-1)*CT$7*(1+(CT$8/100))*(CT$1)*(NOT(ISBLANK(FW17)))</f>
        <v>0</v>
      </c>
      <c r="CU17" s="1">
        <f>POWER(0.925,FX17-1)*CU$7*(1+(CU$8/100))*(CU$1)*(NOT(ISBLANK(FX17)))</f>
        <v>0</v>
      </c>
      <c r="CV17" s="1">
        <f>POWER(0.925,FY17-1)*CV$7*(1+(CV$8/100))*(CV$1)*(NOT(ISBLANK(FY17)))</f>
        <v>0</v>
      </c>
      <c r="CW17" s="1">
        <f>POWER(0.925,FZ17-1)*CW$7*(1+(CW$8/100))*(CW$1)*(NOT(ISBLANK(FZ17)))</f>
        <v>0</v>
      </c>
      <c r="CX17" s="1">
        <f>POWER(0.925,GA17-1)*CX$7*(1+(CX$8/100))*(CX$1)*(NOT(ISBLANK(GA17)))</f>
        <v>0</v>
      </c>
      <c r="CY17" s="1"/>
      <c r="CZ17" s="1"/>
      <c r="FI17" s="1">
        <v>6</v>
      </c>
      <c r="FJ17" s="1">
        <v>5</v>
      </c>
      <c r="FL17" s="1">
        <v>8</v>
      </c>
      <c r="FS17" s="1">
        <v>7</v>
      </c>
    </row>
    <row r="18" spans="1:183">
      <c r="A18" s="1">
        <f>1+A17</f>
        <v>9</v>
      </c>
      <c r="B18" s="1" t="s">
        <v>52</v>
      </c>
      <c r="C18" s="18">
        <f>IF(H18=H17,C17,(A18))</f>
        <v>9</v>
      </c>
      <c r="D18" s="18">
        <v>1</v>
      </c>
      <c r="E18" s="2" t="str">
        <f>IF(C18&gt;D18,CONCATENATE("↓",(C18-D18)),(IF(C18=D18,"↔",CONCATENATE("↑",(D18-C18)))))</f>
        <v>↓8</v>
      </c>
      <c r="F18" s="1" t="s">
        <v>156</v>
      </c>
      <c r="G18" s="1" t="s">
        <v>21</v>
      </c>
      <c r="H18" s="8">
        <f>SUM(K18:T18)</f>
        <v>582.89691755271781</v>
      </c>
      <c r="I18" s="1">
        <f>COUNTIF(V18:CI18,"&gt;0")</f>
        <v>1</v>
      </c>
      <c r="J18" s="1">
        <f>COUNTIF(CJ18:CX18,"&gt;0")</f>
        <v>2</v>
      </c>
      <c r="K18" s="8">
        <f>LARGE($V18:$CI18,1)</f>
        <v>327.20469766521779</v>
      </c>
      <c r="L18" s="8">
        <f>LARGE($V18:$CI18,2)</f>
        <v>0</v>
      </c>
      <c r="M18" s="8">
        <f>LARGE($V18:$CI18,3)</f>
        <v>0</v>
      </c>
      <c r="N18" s="8">
        <f>LARGE($V18:$CI18,4)</f>
        <v>0</v>
      </c>
      <c r="O18" s="8">
        <f>LARGE($V18:$CI18,5)</f>
        <v>0</v>
      </c>
      <c r="P18" s="8">
        <f>LARGE($CJ18:$CX18,1)</f>
        <v>177.26777145000003</v>
      </c>
      <c r="Q18" s="8">
        <f>LARGE($CJ18:$CX18,2)</f>
        <v>78.424448437500018</v>
      </c>
      <c r="R18" s="8">
        <f>LARGE($CJ18:$CX18,3)</f>
        <v>0</v>
      </c>
      <c r="S18" s="8">
        <f>LARGE($CJ18:$CX18,4)</f>
        <v>0</v>
      </c>
      <c r="T18" s="8">
        <f>LARGE($CJ18:$CX18,5)</f>
        <v>0</v>
      </c>
      <c r="V18" s="1">
        <f>POWER(0.925,CY18-1)*V$7*(1+(V$8/100))*(V$1)*(NOT(ISBLANK(CY18)))</f>
        <v>0</v>
      </c>
      <c r="W18" s="1">
        <f>POWER(0.925,CZ18-1)*W$7*(1+(W$8/100))*(W$1)*(NOT(ISBLANK(CZ18)))</f>
        <v>0</v>
      </c>
      <c r="X18" s="1">
        <f>POWER(0.925,DA18-1)*X$7*(1+(X$8/100))*(X$1)*(NOT(ISBLANK(DA18)))</f>
        <v>0</v>
      </c>
      <c r="Y18" s="1">
        <f>POWER(0.925,DB18-1)*Y$7*(1+(Y$8/100))*(Y$1)*(NOT(ISBLANK(DB18)))</f>
        <v>0</v>
      </c>
      <c r="Z18" s="1">
        <f>POWER(0.925,DC18-1)*Z$7*(1+(Z$8/100))*(Z$1)*(NOT(ISBLANK(DC18)))</f>
        <v>0</v>
      </c>
      <c r="AA18" s="1">
        <f>POWER(0.925,DD18-1)*AA$7*(1+(AA$8/100))*(AA$1)*(NOT(ISBLANK(DD18)))</f>
        <v>0</v>
      </c>
      <c r="AB18" s="1">
        <f>POWER(0.925,DE18-1)*AB$7*(1+(AB$8/100))*(AB$1)*(NOT(ISBLANK(DE18)))</f>
        <v>0</v>
      </c>
      <c r="AC18" s="1">
        <f>POWER(0.925,DF18-1)*AC$7*(1+(AC$8/100))*(AC$1)*(NOT(ISBLANK(DF18)))</f>
        <v>0</v>
      </c>
      <c r="AD18" s="1">
        <f>POWER(0.925,DG18-1)*AD$7*(1+(AD$8/100))*(AD$1)*(NOT(ISBLANK(DG18)))</f>
        <v>0</v>
      </c>
      <c r="AE18" s="1">
        <f>POWER(0.925,DH18-1)*AE$7*(1+(AE$8/100))*(AE$1)*(NOT(ISBLANK(DH18)))</f>
        <v>0</v>
      </c>
      <c r="AF18" s="1">
        <f>POWER(0.925,DI18-1)*AF$7*(1+(AF$8/100))*(AF$1)*(NOT(ISBLANK(DI18)))</f>
        <v>0</v>
      </c>
      <c r="AG18" s="1">
        <f>POWER(0.925,DJ18-1)*AG$7*(1+(AG$8/100))*(AG$1)*(NOT(ISBLANK(DJ18)))</f>
        <v>0</v>
      </c>
      <c r="AH18" s="1">
        <f>POWER(0.925,DK18-1)*AH$7*(1+(AH$8/100))*(AH$1)*(NOT(ISBLANK(DK18)))</f>
        <v>0</v>
      </c>
      <c r="AI18" s="1">
        <f>POWER(0.925,DL18-1)*AI$7*(1+(AI$8/100))*(AI$1)*(NOT(ISBLANK(DL18)))</f>
        <v>0</v>
      </c>
      <c r="AJ18" s="1">
        <f>POWER(0.925,DM18-1)*AJ$7*(1+(AJ$8/100))*(AJ$1)*(NOT(ISBLANK(DM18)))</f>
        <v>0</v>
      </c>
      <c r="AK18" s="1">
        <f>POWER(0.925,DN18-1)*AK$7*(1+(AK$8/100))*(AK$1)*(NOT(ISBLANK(DN18)))</f>
        <v>0</v>
      </c>
      <c r="AL18" s="1">
        <f>POWER(0.925,DO18-1)*AL$7*(1+(AL$8/100))*(AL$1)*(NOT(ISBLANK(DO18)))</f>
        <v>0</v>
      </c>
      <c r="AM18" s="1">
        <f>POWER(0.925,DP18-1)*AM$7*(1+(AM$8/100))*(AM$1)*(NOT(ISBLANK(DP18)))</f>
        <v>0</v>
      </c>
      <c r="AN18" s="1">
        <f>POWER(0.925,DQ18-1)*AN$7*(1+(AN$8/100))*(AN$1)*(NOT(ISBLANK(DQ18)))</f>
        <v>0</v>
      </c>
      <c r="AO18" s="1">
        <f>POWER(0.925,DR18-1)*AO$7*(1+(AO$8/100))*(AO$1)*(NOT(ISBLANK(DR18)))</f>
        <v>0</v>
      </c>
      <c r="AP18" s="1">
        <f>POWER(0.925,DS18-1)*AP$7*(1+(AP$8/100))*(AP$1)*(NOT(ISBLANK(DS18)))</f>
        <v>0</v>
      </c>
      <c r="AQ18" s="1">
        <f>POWER(0.925,DT18-1)*AQ$7*(1+(AQ$8/100))*(AQ$1)*(NOT(ISBLANK(DT18)))</f>
        <v>0</v>
      </c>
      <c r="AR18" s="1">
        <f>POWER(0.925,DU18-1)*AR$7*(1+(AR$8/100))*(AR$1)*(NOT(ISBLANK(DU18)))</f>
        <v>0</v>
      </c>
      <c r="AS18" s="1">
        <f>POWER(0.925,DV18-1)*AS$7*(1+(AS$8/100))*(AS$1)*(NOT(ISBLANK(DV18)))</f>
        <v>0</v>
      </c>
      <c r="AT18" s="1">
        <f>POWER(0.925,DW18-1)*AT$7*(1+(AT$8/100))*(AT$1)*(NOT(ISBLANK(DW18)))</f>
        <v>0</v>
      </c>
      <c r="AU18" s="1">
        <f>POWER(0.925,DX18-1)*AU$7*(1+(AU$8/100))*(AU$1)*(NOT(ISBLANK(DX18)))</f>
        <v>0</v>
      </c>
      <c r="AV18" s="1">
        <f>POWER(0.925,DY18-1)*AV$7*(1+(AV$8/100))*(AV$1)*(NOT(ISBLANK(DY18)))</f>
        <v>0</v>
      </c>
      <c r="AW18" s="1">
        <f>POWER(0.925,DZ18-1)*AW$7*(1+(AW$8/100))*(AW$1)*(NOT(ISBLANK(DZ18)))</f>
        <v>0</v>
      </c>
      <c r="AX18" s="1">
        <f>POWER(0.925,EA18-1)*AX$7*(1+(AX$8/100))*(AX$1)*(NOT(ISBLANK(EA18)))</f>
        <v>0</v>
      </c>
      <c r="AY18" s="1">
        <f>POWER(0.925,EB18-1)*AY$7*(1+(AY$8/100))*(AY$1)*(NOT(ISBLANK(EB18)))</f>
        <v>0</v>
      </c>
      <c r="AZ18" s="1">
        <f>POWER(0.925,EC18-1)*AZ$7*(1+(AZ$8/100))*(AZ$1)*(NOT(ISBLANK(EC18)))</f>
        <v>0</v>
      </c>
      <c r="BA18" s="1">
        <f>POWER(0.925,ED18-1)*BA$7*(1+(BA$8/100))*(BA$1)*(NOT(ISBLANK(ED18)))</f>
        <v>0</v>
      </c>
      <c r="BB18" s="1">
        <f>POWER(0.925,EE18-1)*BB$7*(1+(BB$8/100))*(BB$1)*(NOT(ISBLANK(EE18)))</f>
        <v>0</v>
      </c>
      <c r="BC18" s="1">
        <f>POWER(0.925,EF18-1)*BC$7*(1+(BC$8/100))*(BC$1)*(NOT(ISBLANK(EF18)))</f>
        <v>0</v>
      </c>
      <c r="BD18" s="1">
        <f>POWER(0.925,EG18-1)*BD$7*(1+(BD$8/100))*(BD$1)*(NOT(ISBLANK(EG18)))</f>
        <v>0</v>
      </c>
      <c r="BE18" s="1">
        <f>POWER(0.925,EH18-1)*BE$7*(1+(BE$8/100))*(BE$1)*(NOT(ISBLANK(EH18)))</f>
        <v>0</v>
      </c>
      <c r="BF18" s="1">
        <f>POWER(0.925,EI18-1)*BF$7*(1+(BF$8/100))*(BF$1)*(NOT(ISBLANK(EI18)))</f>
        <v>0</v>
      </c>
      <c r="BG18" s="1">
        <f>POWER(0.925,EJ18-1)*BG$7*(1+(BG$8/100))*(BG$1)*(NOT(ISBLANK(EJ18)))</f>
        <v>0</v>
      </c>
      <c r="BH18" s="1">
        <f>POWER(0.925,EK18-1)*BH$7*(1+(BH$8/100))*(BH$1)*(NOT(ISBLANK(EK18)))</f>
        <v>0</v>
      </c>
      <c r="BI18" s="1">
        <f>POWER(0.925,EL18-1)*BI$7*(1+(BI$8/100))*(BI$1)*(NOT(ISBLANK(EL18)))</f>
        <v>0</v>
      </c>
      <c r="BJ18" s="1">
        <f>POWER(0.925,EM18-1)*BJ$7*(1+(BJ$8/100))*(BJ$1)*(NOT(ISBLANK(EM18)))</f>
        <v>0</v>
      </c>
      <c r="BK18" s="1">
        <f>POWER(0.925,EN18-1)*BK$7*(1+(BK$8/100))*(BK$1)*(NOT(ISBLANK(EN18)))</f>
        <v>0</v>
      </c>
      <c r="BL18" s="1">
        <f>POWER(0.925,EO18-1)*BL$7*(1+(BL$8/100))*(BL$1)*(NOT(ISBLANK(EO18)))</f>
        <v>0</v>
      </c>
      <c r="BM18" s="1">
        <f>POWER(0.925,EP18-1)*BM$7*(1+(BM$8/100))*(BM$1)*(NOT(ISBLANK(EP18)))</f>
        <v>0</v>
      </c>
      <c r="BN18" s="1">
        <f>POWER(0.925,EQ18-1)*BN$7*(1+(BN$8/100))*(BN$1)*(NOT(ISBLANK(EQ18)))</f>
        <v>0</v>
      </c>
      <c r="BO18" s="1">
        <f>POWER(0.925,ER18-1)*BO$7*(1+(BO$8/100))*(BO$1)*(NOT(ISBLANK(ER18)))</f>
        <v>0</v>
      </c>
      <c r="BP18" s="1">
        <f>POWER(0.925,ES18-1)*BP$7*(1+(BP$8/100))*(BP$1)*(NOT(ISBLANK(ES18)))</f>
        <v>0</v>
      </c>
      <c r="BQ18" s="1">
        <f>POWER(0.925,ET18-1)*BQ$7*(1+(BQ$8/100))*(BQ$1)*(NOT(ISBLANK(ET18)))</f>
        <v>0</v>
      </c>
      <c r="BR18" s="1">
        <f>POWER(0.925,EU18-1)*BR$7*(1+(BR$8/100))*(BR$1)*(NOT(ISBLANK(EU18)))</f>
        <v>0</v>
      </c>
      <c r="BS18" s="1">
        <f>POWER(0.925,EV18-1)*BS$7*(1+(BS$8/100))*(BS$1)*(NOT(ISBLANK(EV18)))</f>
        <v>0</v>
      </c>
      <c r="BT18" s="1">
        <f>POWER(0.925,EW18-1)*BT$7*(1+(BT$8/100))*(BT$1)*(NOT(ISBLANK(EW18)))</f>
        <v>0</v>
      </c>
      <c r="BU18" s="1">
        <f>POWER(0.925,EX18-1)*BU$7*(1+(BU$8/100))*(BU$1)*(NOT(ISBLANK(EX18)))</f>
        <v>0</v>
      </c>
      <c r="BV18" s="1">
        <f>POWER(0.925,EY18-1)*BV$7*(1+(BV$8/100))*(BV$1)*(NOT(ISBLANK(EY18)))</f>
        <v>0</v>
      </c>
      <c r="BW18" s="1">
        <f>POWER(0.925,EZ18-1)*BW$7*(1+(BW$8/100))*(BW$1)*(NOT(ISBLANK(EZ18)))</f>
        <v>0</v>
      </c>
      <c r="BX18" s="1">
        <f>POWER(0.925,FA18-1)*BX$7*(1+(BX$8/100))*(BX$1)*(NOT(ISBLANK(FA18)))</f>
        <v>0</v>
      </c>
      <c r="BY18" s="1">
        <f>POWER(0.925,FB18-1)*BY$7*(1+(BY$8/100))*(BY$1)*(NOT(ISBLANK(FB18)))</f>
        <v>0</v>
      </c>
      <c r="BZ18" s="1">
        <f>POWER(0.925,FC18-1)*BZ$7*(1+(BZ$8/100))*(BZ$1)*(NOT(ISBLANK(FC18)))</f>
        <v>0</v>
      </c>
      <c r="CA18" s="1">
        <f>POWER(0.925,FD18-1)*CA$7*(1+(CA$8/100))*(CA$1)*(NOT(ISBLANK(FD18)))</f>
        <v>0</v>
      </c>
      <c r="CB18" s="1">
        <f>POWER(0.925,FE18-1)*CB$7*(1+(CB$8/100))*(CB$1)*(NOT(ISBLANK(FE18)))</f>
        <v>0</v>
      </c>
      <c r="CC18" s="1">
        <f>POWER(0.925,FF18-1)*CC$7*(1+(CC$8/100))*(CC$1)*(NOT(ISBLANK(FF18)))</f>
        <v>0</v>
      </c>
      <c r="CD18" s="1">
        <f>POWER(0.925,FG18-1)*CD$7*(1+(CD$8/100))*(CD$1)*(NOT(ISBLANK(FG18)))</f>
        <v>0</v>
      </c>
      <c r="CE18" s="1">
        <f>POWER(0.925,FH18-1)*CE$7*(1+(CE$8/100))*(CE$1)*(NOT(ISBLANK(FH18)))</f>
        <v>0</v>
      </c>
      <c r="CF18" s="1">
        <f>POWER(0.925,FI18-1)*CF$7*(1+(CF$8/100))*(CF$1)*(NOT(ISBLANK(FI18)))</f>
        <v>0</v>
      </c>
      <c r="CG18" s="1">
        <f>POWER(0.925,FJ18-1)*CG$7*(1+(CG$8/100))*(CG$1)*(NOT(ISBLANK(FJ18)))</f>
        <v>0</v>
      </c>
      <c r="CH18" s="1">
        <f>POWER(0.925,FK18-1)*CH$7*(1+(CH$8/100))*(CH$1)*(NOT(ISBLANK(FK18)))</f>
        <v>327.20469766521779</v>
      </c>
      <c r="CI18" s="1">
        <f>POWER(0.925,FL18-1)*CI$7*(1+(CI$8/100))*(CI$1)*(NOT(ISBLANK(FL18)))</f>
        <v>0</v>
      </c>
      <c r="CJ18" s="1">
        <f>POWER(0.925,FM18-1)*CJ$7*(1+(CJ$8/100))*(CJ$1)*(NOT(ISBLANK(FM18)))</f>
        <v>0</v>
      </c>
      <c r="CK18" s="1">
        <f>POWER(0.925,FN18-1)*CK$7*(1+(CK$8/100))*(CK$1)*(NOT(ISBLANK(FN18)))</f>
        <v>0</v>
      </c>
      <c r="CL18" s="1">
        <f>POWER(0.925,FO18-1)*CL$7*(1+(CL$8/100))*(CL$1)*(NOT(ISBLANK(FO18)))</f>
        <v>0</v>
      </c>
      <c r="CM18" s="1">
        <f>POWER(0.925,FP18-1)*CM$7*(1+(CM$8/100))*(CM$1)*(NOT(ISBLANK(FP18)))</f>
        <v>0</v>
      </c>
      <c r="CN18" s="1">
        <f>POWER(0.925,FQ18-1)*CN$7*(1+(CN$8/100))*(CN$1)*(NOT(ISBLANK(FQ18)))</f>
        <v>177.26777145000003</v>
      </c>
      <c r="CO18" s="1">
        <f>POWER(0.925,FR18-1)*CO$7*(1+(CO$8/100))*(CO$1)*(NOT(ISBLANK(FR18)))</f>
        <v>0</v>
      </c>
      <c r="CP18" s="1">
        <f>POWER(0.925,FS18-1)*CP$7*(1+(CP$8/100))*(CP$1)*(NOT(ISBLANK(FS18)))</f>
        <v>78.424448437500018</v>
      </c>
      <c r="CQ18" s="1">
        <f>POWER(0.925,FT18-1)*CQ$7*(1+(CQ$8/100))*(CQ$1)*(NOT(ISBLANK(FT18)))</f>
        <v>0</v>
      </c>
      <c r="CR18" s="1">
        <f>POWER(0.925,FU18-1)*CR$7*(1+(CR$8/100))*(CR$1)*(NOT(ISBLANK(FU18)))</f>
        <v>0</v>
      </c>
      <c r="CS18" s="1">
        <f>POWER(0.925,FV18-1)*CS$7*(1+(CS$8/100))*(CS$1)*(NOT(ISBLANK(FV18)))</f>
        <v>0</v>
      </c>
      <c r="CT18" s="1">
        <f>POWER(0.925,FW18-1)*CT$7*(1+(CT$8/100))*(CT$1)*(NOT(ISBLANK(FW18)))</f>
        <v>0</v>
      </c>
      <c r="CU18" s="1">
        <f>POWER(0.925,FX18-1)*CU$7*(1+(CU$8/100))*(CU$1)*(NOT(ISBLANK(FX18)))</f>
        <v>0</v>
      </c>
      <c r="CV18" s="1">
        <f>POWER(0.925,FY18-1)*CV$7*(1+(CV$8/100))*(CV$1)*(NOT(ISBLANK(FY18)))</f>
        <v>0</v>
      </c>
      <c r="CW18" s="1">
        <f>POWER(0.925,FZ18-1)*CW$7*(1+(CW$8/100))*(CW$1)*(NOT(ISBLANK(FZ18)))</f>
        <v>0</v>
      </c>
      <c r="CX18" s="1">
        <f>POWER(0.925,GA18-1)*CX$7*(1+(CX$8/100))*(CX$1)*(NOT(ISBLANK(GA18)))</f>
        <v>0</v>
      </c>
      <c r="CY18" s="1"/>
      <c r="CZ18" s="1"/>
      <c r="FK18" s="1">
        <v>10</v>
      </c>
      <c r="FQ18" s="1">
        <v>4</v>
      </c>
      <c r="FS18" s="1">
        <v>3</v>
      </c>
      <c r="FT18" s="12">
        <v>2</v>
      </c>
      <c r="FZ18" s="1">
        <v>4</v>
      </c>
      <c r="GA18" s="1">
        <v>5</v>
      </c>
    </row>
    <row r="19" spans="1:183">
      <c r="A19" s="1">
        <f>1+A18</f>
        <v>10</v>
      </c>
      <c r="B19" s="1" t="s">
        <v>52</v>
      </c>
      <c r="C19" s="18">
        <f>IF(H19=H18,C18,(A19))</f>
        <v>10</v>
      </c>
      <c r="D19" s="18">
        <v>1</v>
      </c>
      <c r="E19" s="2" t="str">
        <f>IF(C19&gt;D19,CONCATENATE("↓",(C19-D19)),(IF(C19=D19,"↔",CONCATENATE("↑",(D19-C19)))))</f>
        <v>↓9</v>
      </c>
      <c r="F19" s="1" t="s">
        <v>58</v>
      </c>
      <c r="G19" s="1" t="s">
        <v>21</v>
      </c>
      <c r="H19" s="8">
        <f>SUM(K19:T19)</f>
        <v>576.42095622424335</v>
      </c>
      <c r="I19" s="1">
        <f>COUNTIF(V19:CI19,"&gt;0")</f>
        <v>2</v>
      </c>
      <c r="J19" s="1">
        <f>COUNTIF(CJ19:CX19,"&gt;0")</f>
        <v>0</v>
      </c>
      <c r="K19" s="8">
        <f>LARGE($V19:$CI19,1)</f>
        <v>382.41600895861831</v>
      </c>
      <c r="L19" s="8">
        <f>LARGE($V19:$CI19,2)</f>
        <v>194.00494726562505</v>
      </c>
      <c r="M19" s="8">
        <f>LARGE($V19:$CI19,3)</f>
        <v>0</v>
      </c>
      <c r="N19" s="8">
        <f>LARGE($V19:$CI19,4)</f>
        <v>0</v>
      </c>
      <c r="O19" s="8">
        <f>LARGE($V19:$CI19,5)</f>
        <v>0</v>
      </c>
      <c r="P19" s="8">
        <f>LARGE($CJ19:$CX19,1)</f>
        <v>0</v>
      </c>
      <c r="Q19" s="8">
        <f>LARGE($CJ19:$CX19,2)</f>
        <v>0</v>
      </c>
      <c r="R19" s="8">
        <f>LARGE($CJ19:$CX19,3)</f>
        <v>0</v>
      </c>
      <c r="S19" s="8">
        <f>LARGE($CJ19:$CX19,4)</f>
        <v>0</v>
      </c>
      <c r="T19" s="8">
        <f>LARGE($CJ19:$CX19,5)</f>
        <v>0</v>
      </c>
      <c r="V19" s="1">
        <f>POWER(0.925,CY19-1)*V$7*(1+(V$8/100))*(V$1)*(NOT(ISBLANK(CY19)))</f>
        <v>0</v>
      </c>
      <c r="W19" s="1">
        <f>POWER(0.925,CZ19-1)*W$7*(1+(W$8/100))*(W$1)*(NOT(ISBLANK(CZ19)))</f>
        <v>0</v>
      </c>
      <c r="X19" s="1">
        <f>POWER(0.925,DA19-1)*X$7*(1+(X$8/100))*(X$1)*(NOT(ISBLANK(DA19)))</f>
        <v>0</v>
      </c>
      <c r="Y19" s="1">
        <f>POWER(0.925,DB19-1)*Y$7*(1+(Y$8/100))*(Y$1)*(NOT(ISBLANK(DB19)))</f>
        <v>0</v>
      </c>
      <c r="Z19" s="1">
        <f>POWER(0.925,DC19-1)*Z$7*(1+(Z$8/100))*(Z$1)*(NOT(ISBLANK(DC19)))</f>
        <v>0</v>
      </c>
      <c r="AA19" s="1">
        <f>POWER(0.925,DD19-1)*AA$7*(1+(AA$8/100))*(AA$1)*(NOT(ISBLANK(DD19)))</f>
        <v>0</v>
      </c>
      <c r="AB19" s="1">
        <f>POWER(0.925,DE19-1)*AB$7*(1+(AB$8/100))*(AB$1)*(NOT(ISBLANK(DE19)))</f>
        <v>0</v>
      </c>
      <c r="AC19" s="1">
        <f>POWER(0.925,DF19-1)*AC$7*(1+(AC$8/100))*(AC$1)*(NOT(ISBLANK(DF19)))</f>
        <v>0</v>
      </c>
      <c r="AD19" s="1">
        <f>POWER(0.925,DG19-1)*AD$7*(1+(AD$8/100))*(AD$1)*(NOT(ISBLANK(DG19)))</f>
        <v>0</v>
      </c>
      <c r="AE19" s="1">
        <f>POWER(0.925,DH19-1)*AE$7*(1+(AE$8/100))*(AE$1)*(NOT(ISBLANK(DH19)))</f>
        <v>0</v>
      </c>
      <c r="AF19" s="1">
        <f>POWER(0.925,DI19-1)*AF$7*(1+(AF$8/100))*(AF$1)*(NOT(ISBLANK(DI19)))</f>
        <v>0</v>
      </c>
      <c r="AG19" s="1">
        <f>POWER(0.925,DJ19-1)*AG$7*(1+(AG$8/100))*(AG$1)*(NOT(ISBLANK(DJ19)))</f>
        <v>0</v>
      </c>
      <c r="AH19" s="1">
        <f>POWER(0.925,DK19-1)*AH$7*(1+(AH$8/100))*(AH$1)*(NOT(ISBLANK(DK19)))</f>
        <v>0</v>
      </c>
      <c r="AI19" s="1">
        <f>POWER(0.925,DL19-1)*AI$7*(1+(AI$8/100))*(AI$1)*(NOT(ISBLANK(DL19)))</f>
        <v>0</v>
      </c>
      <c r="AJ19" s="1">
        <f>POWER(0.925,DM19-1)*AJ$7*(1+(AJ$8/100))*(AJ$1)*(NOT(ISBLANK(DM19)))</f>
        <v>0</v>
      </c>
      <c r="AK19" s="1">
        <f>POWER(0.925,DN19-1)*AK$7*(1+(AK$8/100))*(AK$1)*(NOT(ISBLANK(DN19)))</f>
        <v>0</v>
      </c>
      <c r="AL19" s="1">
        <f>POWER(0.925,DO19-1)*AL$7*(1+(AL$8/100))*(AL$1)*(NOT(ISBLANK(DO19)))</f>
        <v>0</v>
      </c>
      <c r="AM19" s="1">
        <f>POWER(0.925,DP19-1)*AM$7*(1+(AM$8/100))*(AM$1)*(NOT(ISBLANK(DP19)))</f>
        <v>0</v>
      </c>
      <c r="AN19" s="1">
        <f>POWER(0.925,DQ19-1)*AN$7*(1+(AN$8/100))*(AN$1)*(NOT(ISBLANK(DQ19)))</f>
        <v>0</v>
      </c>
      <c r="AO19" s="1">
        <f>POWER(0.925,DR19-1)*AO$7*(1+(AO$8/100))*(AO$1)*(NOT(ISBLANK(DR19)))</f>
        <v>0</v>
      </c>
      <c r="AP19" s="1">
        <f>POWER(0.925,DS19-1)*AP$7*(1+(AP$8/100))*(AP$1)*(NOT(ISBLANK(DS19)))</f>
        <v>0</v>
      </c>
      <c r="AQ19" s="1">
        <f>POWER(0.925,DT19-1)*AQ$7*(1+(AQ$8/100))*(AQ$1)*(NOT(ISBLANK(DT19)))</f>
        <v>0</v>
      </c>
      <c r="AR19" s="1">
        <f>POWER(0.925,DU19-1)*AR$7*(1+(AR$8/100))*(AR$1)*(NOT(ISBLANK(DU19)))</f>
        <v>0</v>
      </c>
      <c r="AS19" s="1">
        <f>POWER(0.925,DV19-1)*AS$7*(1+(AS$8/100))*(AS$1)*(NOT(ISBLANK(DV19)))</f>
        <v>0</v>
      </c>
      <c r="AT19" s="1">
        <f>POWER(0.925,DW19-1)*AT$7*(1+(AT$8/100))*(AT$1)*(NOT(ISBLANK(DW19)))</f>
        <v>0</v>
      </c>
      <c r="AU19" s="1">
        <f>POWER(0.925,DX19-1)*AU$7*(1+(AU$8/100))*(AU$1)*(NOT(ISBLANK(DX19)))</f>
        <v>0</v>
      </c>
      <c r="AV19" s="1">
        <f>POWER(0.925,DY19-1)*AV$7*(1+(AV$8/100))*(AV$1)*(NOT(ISBLANK(DY19)))</f>
        <v>0</v>
      </c>
      <c r="AW19" s="1">
        <f>POWER(0.925,DZ19-1)*AW$7*(1+(AW$8/100))*(AW$1)*(NOT(ISBLANK(DZ19)))</f>
        <v>0</v>
      </c>
      <c r="AX19" s="1">
        <f>POWER(0.925,EA19-1)*AX$7*(1+(AX$8/100))*(AX$1)*(NOT(ISBLANK(EA19)))</f>
        <v>0</v>
      </c>
      <c r="AY19" s="1">
        <f>POWER(0.925,EB19-1)*AY$7*(1+(AY$8/100))*(AY$1)*(NOT(ISBLANK(EB19)))</f>
        <v>0</v>
      </c>
      <c r="AZ19" s="1">
        <f>POWER(0.925,EC19-1)*AZ$7*(1+(AZ$8/100))*(AZ$1)*(NOT(ISBLANK(EC19)))</f>
        <v>0</v>
      </c>
      <c r="BA19" s="1">
        <f>POWER(0.925,ED19-1)*BA$7*(1+(BA$8/100))*(BA$1)*(NOT(ISBLANK(ED19)))</f>
        <v>0</v>
      </c>
      <c r="BB19" s="1">
        <f>POWER(0.925,EE19-1)*BB$7*(1+(BB$8/100))*(BB$1)*(NOT(ISBLANK(EE19)))</f>
        <v>0</v>
      </c>
      <c r="BC19" s="1">
        <f>POWER(0.925,EF19-1)*BC$7*(1+(BC$8/100))*(BC$1)*(NOT(ISBLANK(EF19)))</f>
        <v>0</v>
      </c>
      <c r="BD19" s="1">
        <f>POWER(0.925,EG19-1)*BD$7*(1+(BD$8/100))*(BD$1)*(NOT(ISBLANK(EG19)))</f>
        <v>0</v>
      </c>
      <c r="BE19" s="1">
        <f>POWER(0.925,EH19-1)*BE$7*(1+(BE$8/100))*(BE$1)*(NOT(ISBLANK(EH19)))</f>
        <v>0</v>
      </c>
      <c r="BF19" s="1">
        <f>POWER(0.925,EI19-1)*BF$7*(1+(BF$8/100))*(BF$1)*(NOT(ISBLANK(EI19)))</f>
        <v>0</v>
      </c>
      <c r="BG19" s="1">
        <f>POWER(0.925,EJ19-1)*BG$7*(1+(BG$8/100))*(BG$1)*(NOT(ISBLANK(EJ19)))</f>
        <v>0</v>
      </c>
      <c r="BH19" s="1">
        <f>POWER(0.925,EK19-1)*BH$7*(1+(BH$8/100))*(BH$1)*(NOT(ISBLANK(EK19)))</f>
        <v>0</v>
      </c>
      <c r="BI19" s="1">
        <f>POWER(0.925,EL19-1)*BI$7*(1+(BI$8/100))*(BI$1)*(NOT(ISBLANK(EL19)))</f>
        <v>0</v>
      </c>
      <c r="BJ19" s="1">
        <f>POWER(0.925,EM19-1)*BJ$7*(1+(BJ$8/100))*(BJ$1)*(NOT(ISBLANK(EM19)))</f>
        <v>0</v>
      </c>
      <c r="BK19" s="1">
        <f>POWER(0.925,EN19-1)*BK$7*(1+(BK$8/100))*(BK$1)*(NOT(ISBLANK(EN19)))</f>
        <v>0</v>
      </c>
      <c r="BL19" s="1">
        <f>POWER(0.925,EO19-1)*BL$7*(1+(BL$8/100))*(BL$1)*(NOT(ISBLANK(EO19)))</f>
        <v>0</v>
      </c>
      <c r="BM19" s="1">
        <f>POWER(0.925,EP19-1)*BM$7*(1+(BM$8/100))*(BM$1)*(NOT(ISBLANK(EP19)))</f>
        <v>0</v>
      </c>
      <c r="BN19" s="1">
        <f>POWER(0.925,EQ19-1)*BN$7*(1+(BN$8/100))*(BN$1)*(NOT(ISBLANK(EQ19)))</f>
        <v>0</v>
      </c>
      <c r="BO19" s="1">
        <f>POWER(0.925,ER19-1)*BO$7*(1+(BO$8/100))*(BO$1)*(NOT(ISBLANK(ER19)))</f>
        <v>0</v>
      </c>
      <c r="BP19" s="1">
        <f>POWER(0.925,ES19-1)*BP$7*(1+(BP$8/100))*(BP$1)*(NOT(ISBLANK(ES19)))</f>
        <v>0</v>
      </c>
      <c r="BQ19" s="1">
        <f>POWER(0.925,ET19-1)*BQ$7*(1+(BQ$8/100))*(BQ$1)*(NOT(ISBLANK(ET19)))</f>
        <v>0</v>
      </c>
      <c r="BR19" s="1">
        <f>POWER(0.925,EU19-1)*BR$7*(1+(BR$8/100))*(BR$1)*(NOT(ISBLANK(EU19)))</f>
        <v>0</v>
      </c>
      <c r="BS19" s="1">
        <f>POWER(0.925,EV19-1)*BS$7*(1+(BS$8/100))*(BS$1)*(NOT(ISBLANK(EV19)))</f>
        <v>0</v>
      </c>
      <c r="BT19" s="1">
        <f>POWER(0.925,EW19-1)*BT$7*(1+(BT$8/100))*(BT$1)*(NOT(ISBLANK(EW19)))</f>
        <v>0</v>
      </c>
      <c r="BU19" s="1">
        <f>POWER(0.925,EX19-1)*BU$7*(1+(BU$8/100))*(BU$1)*(NOT(ISBLANK(EX19)))</f>
        <v>0</v>
      </c>
      <c r="BV19" s="1">
        <f>POWER(0.925,EY19-1)*BV$7*(1+(BV$8/100))*(BV$1)*(NOT(ISBLANK(EY19)))</f>
        <v>0</v>
      </c>
      <c r="BW19" s="1">
        <f>POWER(0.925,EZ19-1)*BW$7*(1+(BW$8/100))*(BW$1)*(NOT(ISBLANK(EZ19)))</f>
        <v>0</v>
      </c>
      <c r="BX19" s="1">
        <f>POWER(0.925,FA19-1)*BX$7*(1+(BX$8/100))*(BX$1)*(NOT(ISBLANK(FA19)))</f>
        <v>0</v>
      </c>
      <c r="BY19" s="1">
        <f>POWER(0.925,FB19-1)*BY$7*(1+(BY$8/100))*(BY$1)*(NOT(ISBLANK(FB19)))</f>
        <v>0</v>
      </c>
      <c r="BZ19" s="1">
        <f>POWER(0.925,FC19-1)*BZ$7*(1+(BZ$8/100))*(BZ$1)*(NOT(ISBLANK(FC19)))</f>
        <v>0</v>
      </c>
      <c r="CA19" s="1">
        <f>POWER(0.925,FD19-1)*CA$7*(1+(CA$8/100))*(CA$1)*(NOT(ISBLANK(FD19)))</f>
        <v>0</v>
      </c>
      <c r="CB19" s="1">
        <f>POWER(0.925,FE19-1)*CB$7*(1+(CB$8/100))*(CB$1)*(NOT(ISBLANK(FE19)))</f>
        <v>0</v>
      </c>
      <c r="CC19" s="1">
        <f>POWER(0.925,FF19-1)*CC$7*(1+(CC$8/100))*(CC$1)*(NOT(ISBLANK(FF19)))</f>
        <v>0</v>
      </c>
      <c r="CD19" s="1">
        <f>POWER(0.925,FG19-1)*CD$7*(1+(CD$8/100))*(CD$1)*(NOT(ISBLANK(FG19)))</f>
        <v>0</v>
      </c>
      <c r="CE19" s="1">
        <f>POWER(0.925,FH19-1)*CE$7*(1+(CE$8/100))*(CE$1)*(NOT(ISBLANK(FH19)))</f>
        <v>0</v>
      </c>
      <c r="CF19" s="1">
        <f>POWER(0.925,FI19-1)*CF$7*(1+(CF$8/100))*(CF$1)*(NOT(ISBLANK(FI19)))</f>
        <v>0</v>
      </c>
      <c r="CG19" s="1">
        <f>POWER(0.925,FJ19-1)*CG$7*(1+(CG$8/100))*(CG$1)*(NOT(ISBLANK(FJ19)))</f>
        <v>0</v>
      </c>
      <c r="CH19" s="1">
        <f>POWER(0.925,FK19-1)*CH$7*(1+(CH$8/100))*(CH$1)*(NOT(ISBLANK(FK19)))</f>
        <v>382.41600895861831</v>
      </c>
      <c r="CI19" s="1">
        <f>POWER(0.925,FL19-1)*CI$7*(1+(CI$8/100))*(CI$1)*(NOT(ISBLANK(FL19)))</f>
        <v>194.00494726562505</v>
      </c>
      <c r="CJ19" s="1">
        <f>POWER(0.925,FM19-1)*CJ$7*(1+(CJ$8/100))*(CJ$1)*(NOT(ISBLANK(FM19)))</f>
        <v>0</v>
      </c>
      <c r="CK19" s="1">
        <f>POWER(0.925,FN19-1)*CK$7*(1+(CK$8/100))*(CK$1)*(NOT(ISBLANK(FN19)))</f>
        <v>0</v>
      </c>
      <c r="CL19" s="1">
        <f>POWER(0.925,FO19-1)*CL$7*(1+(CL$8/100))*(CL$1)*(NOT(ISBLANK(FO19)))</f>
        <v>0</v>
      </c>
      <c r="CM19" s="1">
        <f>POWER(0.925,FP19-1)*CM$7*(1+(CM$8/100))*(CM$1)*(NOT(ISBLANK(FP19)))</f>
        <v>0</v>
      </c>
      <c r="CN19" s="1">
        <f>POWER(0.925,FQ19-1)*CN$7*(1+(CN$8/100))*(CN$1)*(NOT(ISBLANK(FQ19)))</f>
        <v>0</v>
      </c>
      <c r="CO19" s="1">
        <f>POWER(0.925,FR19-1)*CO$7*(1+(CO$8/100))*(CO$1)*(NOT(ISBLANK(FR19)))</f>
        <v>0</v>
      </c>
      <c r="CP19" s="1">
        <f>POWER(0.925,FS19-1)*CP$7*(1+(CP$8/100))*(CP$1)*(NOT(ISBLANK(FS19)))</f>
        <v>0</v>
      </c>
      <c r="CQ19" s="1">
        <f>POWER(0.925,FT19-1)*CQ$7*(1+(CQ$8/100))*(CQ$1)*(NOT(ISBLANK(FT19)))</f>
        <v>0</v>
      </c>
      <c r="CR19" s="1">
        <f>POWER(0.925,FU19-1)*CR$7*(1+(CR$8/100))*(CR$1)*(NOT(ISBLANK(FU19)))</f>
        <v>0</v>
      </c>
      <c r="CS19" s="1">
        <f>POWER(0.925,FV19-1)*CS$7*(1+(CS$8/100))*(CS$1)*(NOT(ISBLANK(FV19)))</f>
        <v>0</v>
      </c>
      <c r="CT19" s="1">
        <f>POWER(0.925,FW19-1)*CT$7*(1+(CT$8/100))*(CT$1)*(NOT(ISBLANK(FW19)))</f>
        <v>0</v>
      </c>
      <c r="CU19" s="1">
        <f>POWER(0.925,FX19-1)*CU$7*(1+(CU$8/100))*(CU$1)*(NOT(ISBLANK(FX19)))</f>
        <v>0</v>
      </c>
      <c r="CV19" s="1">
        <f>POWER(0.925,FY19-1)*CV$7*(1+(CV$8/100))*(CV$1)*(NOT(ISBLANK(FY19)))</f>
        <v>0</v>
      </c>
      <c r="CW19" s="1">
        <f>POWER(0.925,FZ19-1)*CW$7*(1+(CW$8/100))*(CW$1)*(NOT(ISBLANK(FZ19)))</f>
        <v>0</v>
      </c>
      <c r="CX19" s="1">
        <f>POWER(0.925,GA19-1)*CX$7*(1+(CX$8/100))*(CX$1)*(NOT(ISBLANK(GA19)))</f>
        <v>0</v>
      </c>
      <c r="CY19" s="1"/>
      <c r="CZ19" s="1"/>
      <c r="FK19" s="1">
        <v>8</v>
      </c>
      <c r="FL19" s="1">
        <v>5</v>
      </c>
      <c r="FW19" s="1">
        <v>4</v>
      </c>
      <c r="FX19" s="1">
        <v>10</v>
      </c>
      <c r="FY19" s="1">
        <v>8</v>
      </c>
    </row>
    <row r="20" spans="1:183">
      <c r="A20" s="1">
        <f>1+A19</f>
        <v>11</v>
      </c>
      <c r="B20" s="1" t="s">
        <v>52</v>
      </c>
      <c r="C20" s="18">
        <f>IF(H20=H19,C19,(A20))</f>
        <v>11</v>
      </c>
      <c r="D20" s="18">
        <v>1</v>
      </c>
      <c r="E20" s="2" t="str">
        <f>IF(C20&gt;D20,CONCATENATE("↓",(C20-D20)),(IF(C20=D20,"↔",CONCATENATE("↑",(D20-C20)))))</f>
        <v>↓10</v>
      </c>
      <c r="F20" s="1" t="s">
        <v>216</v>
      </c>
      <c r="G20" s="1" t="s">
        <v>21</v>
      </c>
      <c r="H20" s="8">
        <f>SUM(K20:T20)</f>
        <v>559.3287078965916</v>
      </c>
      <c r="I20" s="1">
        <f>COUNTIF(V20:CI20,"&gt;0")</f>
        <v>2</v>
      </c>
      <c r="J20" s="1">
        <f>COUNTIF(CJ20:CX20,"&gt;0")</f>
        <v>1</v>
      </c>
      <c r="K20" s="8">
        <f>LARGE($V20:$CI20,1)</f>
        <v>239.57500000000005</v>
      </c>
      <c r="L20" s="8">
        <f>LARGE($V20:$CI20,2)</f>
        <v>179.45457622070316</v>
      </c>
      <c r="M20" s="8">
        <f>LARGE($V20:$CI20,3)</f>
        <v>0</v>
      </c>
      <c r="N20" s="8">
        <f>LARGE($V20:$CI20,4)</f>
        <v>0</v>
      </c>
      <c r="O20" s="8">
        <f>LARGE($V20:$CI20,5)</f>
        <v>0</v>
      </c>
      <c r="P20" s="8">
        <f>LARGE($CJ20:$CX20,1)</f>
        <v>140.29913167588833</v>
      </c>
      <c r="Q20" s="8">
        <f>LARGE($CJ20:$CX20,2)</f>
        <v>0</v>
      </c>
      <c r="R20" s="8">
        <f>LARGE($CJ20:$CX20,3)</f>
        <v>0</v>
      </c>
      <c r="S20" s="8">
        <f>LARGE($CJ20:$CX20,4)</f>
        <v>0</v>
      </c>
      <c r="T20" s="8">
        <f>LARGE($CJ20:$CX20,5)</f>
        <v>0</v>
      </c>
      <c r="V20" s="1">
        <f>POWER(0.925,CY20-1)*V$7*(1+(V$8/100))*(V$1)*(NOT(ISBLANK(CY20)))</f>
        <v>0</v>
      </c>
      <c r="W20" s="1">
        <f>POWER(0.925,CZ20-1)*W$7*(1+(W$8/100))*(W$1)*(NOT(ISBLANK(CZ20)))</f>
        <v>0</v>
      </c>
      <c r="X20" s="1">
        <f>POWER(0.925,DA20-1)*X$7*(1+(X$8/100))*(X$1)*(NOT(ISBLANK(DA20)))</f>
        <v>0</v>
      </c>
      <c r="Y20" s="1">
        <f>POWER(0.925,DB20-1)*Y$7*(1+(Y$8/100))*(Y$1)*(NOT(ISBLANK(DB20)))</f>
        <v>0</v>
      </c>
      <c r="Z20" s="1">
        <f>POWER(0.925,DC20-1)*Z$7*(1+(Z$8/100))*(Z$1)*(NOT(ISBLANK(DC20)))</f>
        <v>0</v>
      </c>
      <c r="AA20" s="1">
        <f>POWER(0.925,DD20-1)*AA$7*(1+(AA$8/100))*(AA$1)*(NOT(ISBLANK(DD20)))</f>
        <v>0</v>
      </c>
      <c r="AB20" s="1">
        <f>POWER(0.925,DE20-1)*AB$7*(1+(AB$8/100))*(AB$1)*(NOT(ISBLANK(DE20)))</f>
        <v>0</v>
      </c>
      <c r="AC20" s="1">
        <f>POWER(0.925,DF20-1)*AC$7*(1+(AC$8/100))*(AC$1)*(NOT(ISBLANK(DF20)))</f>
        <v>0</v>
      </c>
      <c r="AD20" s="1">
        <f>POWER(0.925,DG20-1)*AD$7*(1+(AD$8/100))*(AD$1)*(NOT(ISBLANK(DG20)))</f>
        <v>0</v>
      </c>
      <c r="AE20" s="1">
        <f>POWER(0.925,DH20-1)*AE$7*(1+(AE$8/100))*(AE$1)*(NOT(ISBLANK(DH20)))</f>
        <v>0</v>
      </c>
      <c r="AF20" s="1">
        <f>POWER(0.925,DI20-1)*AF$7*(1+(AF$8/100))*(AF$1)*(NOT(ISBLANK(DI20)))</f>
        <v>0</v>
      </c>
      <c r="AG20" s="1">
        <f>POWER(0.925,DJ20-1)*AG$7*(1+(AG$8/100))*(AG$1)*(NOT(ISBLANK(DJ20)))</f>
        <v>0</v>
      </c>
      <c r="AH20" s="1">
        <f>POWER(0.925,DK20-1)*AH$7*(1+(AH$8/100))*(AH$1)*(NOT(ISBLANK(DK20)))</f>
        <v>0</v>
      </c>
      <c r="AI20" s="1">
        <f>POWER(0.925,DL20-1)*AI$7*(1+(AI$8/100))*(AI$1)*(NOT(ISBLANK(DL20)))</f>
        <v>0</v>
      </c>
      <c r="AJ20" s="1">
        <f>POWER(0.925,DM20-1)*AJ$7*(1+(AJ$8/100))*(AJ$1)*(NOT(ISBLANK(DM20)))</f>
        <v>0</v>
      </c>
      <c r="AK20" s="1">
        <f>POWER(0.925,DN20-1)*AK$7*(1+(AK$8/100))*(AK$1)*(NOT(ISBLANK(DN20)))</f>
        <v>0</v>
      </c>
      <c r="AL20" s="1">
        <f>POWER(0.925,DO20-1)*AL$7*(1+(AL$8/100))*(AL$1)*(NOT(ISBLANK(DO20)))</f>
        <v>0</v>
      </c>
      <c r="AM20" s="1">
        <f>POWER(0.925,DP20-1)*AM$7*(1+(AM$8/100))*(AM$1)*(NOT(ISBLANK(DP20)))</f>
        <v>0</v>
      </c>
      <c r="AN20" s="1">
        <f>POWER(0.925,DQ20-1)*AN$7*(1+(AN$8/100))*(AN$1)*(NOT(ISBLANK(DQ20)))</f>
        <v>0</v>
      </c>
      <c r="AO20" s="1">
        <f>POWER(0.925,DR20-1)*AO$7*(1+(AO$8/100))*(AO$1)*(NOT(ISBLANK(DR20)))</f>
        <v>0</v>
      </c>
      <c r="AP20" s="1">
        <f>POWER(0.925,DS20-1)*AP$7*(1+(AP$8/100))*(AP$1)*(NOT(ISBLANK(DS20)))</f>
        <v>0</v>
      </c>
      <c r="AQ20" s="1">
        <f>POWER(0.925,DT20-1)*AQ$7*(1+(AQ$8/100))*(AQ$1)*(NOT(ISBLANK(DT20)))</f>
        <v>0</v>
      </c>
      <c r="AR20" s="1">
        <f>POWER(0.925,DU20-1)*AR$7*(1+(AR$8/100))*(AR$1)*(NOT(ISBLANK(DU20)))</f>
        <v>0</v>
      </c>
      <c r="AS20" s="1">
        <f>POWER(0.925,DV20-1)*AS$7*(1+(AS$8/100))*(AS$1)*(NOT(ISBLANK(DV20)))</f>
        <v>0</v>
      </c>
      <c r="AT20" s="1">
        <f>POWER(0.925,DW20-1)*AT$7*(1+(AT$8/100))*(AT$1)*(NOT(ISBLANK(DW20)))</f>
        <v>0</v>
      </c>
      <c r="AU20" s="1">
        <f>POWER(0.925,DX20-1)*AU$7*(1+(AU$8/100))*(AU$1)*(NOT(ISBLANK(DX20)))</f>
        <v>0</v>
      </c>
      <c r="AV20" s="1">
        <f>POWER(0.925,DY20-1)*AV$7*(1+(AV$8/100))*(AV$1)*(NOT(ISBLANK(DY20)))</f>
        <v>0</v>
      </c>
      <c r="AW20" s="1">
        <f>POWER(0.925,DZ20-1)*AW$7*(1+(AW$8/100))*(AW$1)*(NOT(ISBLANK(DZ20)))</f>
        <v>0</v>
      </c>
      <c r="AX20" s="1">
        <f>POWER(0.925,EA20-1)*AX$7*(1+(AX$8/100))*(AX$1)*(NOT(ISBLANK(EA20)))</f>
        <v>0</v>
      </c>
      <c r="AY20" s="1">
        <f>POWER(0.925,EB20-1)*AY$7*(1+(AY$8/100))*(AY$1)*(NOT(ISBLANK(EB20)))</f>
        <v>0</v>
      </c>
      <c r="AZ20" s="1">
        <f>POWER(0.925,EC20-1)*AZ$7*(1+(AZ$8/100))*(AZ$1)*(NOT(ISBLANK(EC20)))</f>
        <v>0</v>
      </c>
      <c r="BA20" s="1">
        <f>POWER(0.925,ED20-1)*BA$7*(1+(BA$8/100))*(BA$1)*(NOT(ISBLANK(ED20)))</f>
        <v>0</v>
      </c>
      <c r="BB20" s="1">
        <f>POWER(0.925,EE20-1)*BB$7*(1+(BB$8/100))*(BB$1)*(NOT(ISBLANK(EE20)))</f>
        <v>0</v>
      </c>
      <c r="BC20" s="1">
        <f>POWER(0.925,EF20-1)*BC$7*(1+(BC$8/100))*(BC$1)*(NOT(ISBLANK(EF20)))</f>
        <v>0</v>
      </c>
      <c r="BD20" s="1">
        <f>POWER(0.925,EG20-1)*BD$7*(1+(BD$8/100))*(BD$1)*(NOT(ISBLANK(EG20)))</f>
        <v>0</v>
      </c>
      <c r="BE20" s="1">
        <f>POWER(0.925,EH20-1)*BE$7*(1+(BE$8/100))*(BE$1)*(NOT(ISBLANK(EH20)))</f>
        <v>0</v>
      </c>
      <c r="BF20" s="1">
        <f>POWER(0.925,EI20-1)*BF$7*(1+(BF$8/100))*(BF$1)*(NOT(ISBLANK(EI20)))</f>
        <v>0</v>
      </c>
      <c r="BG20" s="1">
        <f>POWER(0.925,EJ20-1)*BG$7*(1+(BG$8/100))*(BG$1)*(NOT(ISBLANK(EJ20)))</f>
        <v>0</v>
      </c>
      <c r="BH20" s="1">
        <f>POWER(0.925,EK20-1)*BH$7*(1+(BH$8/100))*(BH$1)*(NOT(ISBLANK(EK20)))</f>
        <v>0</v>
      </c>
      <c r="BI20" s="1">
        <f>POWER(0.925,EL20-1)*BI$7*(1+(BI$8/100))*(BI$1)*(NOT(ISBLANK(EL20)))</f>
        <v>0</v>
      </c>
      <c r="BJ20" s="1">
        <f>POWER(0.925,EM20-1)*BJ$7*(1+(BJ$8/100))*(BJ$1)*(NOT(ISBLANK(EM20)))</f>
        <v>0</v>
      </c>
      <c r="BK20" s="1">
        <f>POWER(0.925,EN20-1)*BK$7*(1+(BK$8/100))*(BK$1)*(NOT(ISBLANK(EN20)))</f>
        <v>0</v>
      </c>
      <c r="BL20" s="1">
        <f>POWER(0.925,EO20-1)*BL$7*(1+(BL$8/100))*(BL$1)*(NOT(ISBLANK(EO20)))</f>
        <v>0</v>
      </c>
      <c r="BM20" s="1">
        <f>POWER(0.925,EP20-1)*BM$7*(1+(BM$8/100))*(BM$1)*(NOT(ISBLANK(EP20)))</f>
        <v>0</v>
      </c>
      <c r="BN20" s="1">
        <f>POWER(0.925,EQ20-1)*BN$7*(1+(BN$8/100))*(BN$1)*(NOT(ISBLANK(EQ20)))</f>
        <v>0</v>
      </c>
      <c r="BO20" s="1">
        <f>POWER(0.925,ER20-1)*BO$7*(1+(BO$8/100))*(BO$1)*(NOT(ISBLANK(ER20)))</f>
        <v>0</v>
      </c>
      <c r="BP20" s="1">
        <f>POWER(0.925,ES20-1)*BP$7*(1+(BP$8/100))*(BP$1)*(NOT(ISBLANK(ES20)))</f>
        <v>0</v>
      </c>
      <c r="BQ20" s="1">
        <f>POWER(0.925,ET20-1)*BQ$7*(1+(BQ$8/100))*(BQ$1)*(NOT(ISBLANK(ET20)))</f>
        <v>0</v>
      </c>
      <c r="BR20" s="1">
        <f>POWER(0.925,EU20-1)*BR$7*(1+(BR$8/100))*(BR$1)*(NOT(ISBLANK(EU20)))</f>
        <v>0</v>
      </c>
      <c r="BS20" s="1">
        <f>POWER(0.925,EV20-1)*BS$7*(1+(BS$8/100))*(BS$1)*(NOT(ISBLANK(EV20)))</f>
        <v>0</v>
      </c>
      <c r="BT20" s="1">
        <f>POWER(0.925,EW20-1)*BT$7*(1+(BT$8/100))*(BT$1)*(NOT(ISBLANK(EW20)))</f>
        <v>0</v>
      </c>
      <c r="BU20" s="1">
        <f>POWER(0.925,EX20-1)*BU$7*(1+(BU$8/100))*(BU$1)*(NOT(ISBLANK(EX20)))</f>
        <v>0</v>
      </c>
      <c r="BV20" s="1">
        <f>POWER(0.925,EY20-1)*BV$7*(1+(BV$8/100))*(BV$1)*(NOT(ISBLANK(EY20)))</f>
        <v>0</v>
      </c>
      <c r="BW20" s="1">
        <f>POWER(0.925,EZ20-1)*BW$7*(1+(BW$8/100))*(BW$1)*(NOT(ISBLANK(EZ20)))</f>
        <v>0</v>
      </c>
      <c r="BX20" s="1">
        <f>POWER(0.925,FA20-1)*BX$7*(1+(BX$8/100))*(BX$1)*(NOT(ISBLANK(FA20)))</f>
        <v>0</v>
      </c>
      <c r="BY20" s="1">
        <f>POWER(0.925,FB20-1)*BY$7*(1+(BY$8/100))*(BY$1)*(NOT(ISBLANK(FB20)))</f>
        <v>0</v>
      </c>
      <c r="BZ20" s="1">
        <f>POWER(0.925,FC20-1)*BZ$7*(1+(BZ$8/100))*(BZ$1)*(NOT(ISBLANK(FC20)))</f>
        <v>0</v>
      </c>
      <c r="CA20" s="1">
        <f>POWER(0.925,FD20-1)*CA$7*(1+(CA$8/100))*(CA$1)*(NOT(ISBLANK(FD20)))</f>
        <v>0</v>
      </c>
      <c r="CB20" s="1">
        <f>POWER(0.925,FE20-1)*CB$7*(1+(CB$8/100))*(CB$1)*(NOT(ISBLANK(FE20)))</f>
        <v>0</v>
      </c>
      <c r="CC20" s="1">
        <f>POWER(0.925,FF20-1)*CC$7*(1+(CC$8/100))*(CC$1)*(NOT(ISBLANK(FF20)))</f>
        <v>0</v>
      </c>
      <c r="CD20" s="1">
        <f>POWER(0.925,FG20-1)*CD$7*(1+(CD$8/100))*(CD$1)*(NOT(ISBLANK(FG20)))</f>
        <v>0</v>
      </c>
      <c r="CE20" s="1">
        <f>POWER(0.925,FH20-1)*CE$7*(1+(CE$8/100))*(CE$1)*(NOT(ISBLANK(FH20)))</f>
        <v>0</v>
      </c>
      <c r="CF20" s="1">
        <f>POWER(0.925,FI20-1)*CF$7*(1+(CF$8/100))*(CF$1)*(NOT(ISBLANK(FI20)))</f>
        <v>239.57500000000005</v>
      </c>
      <c r="CG20" s="1">
        <f>POWER(0.925,FJ20-1)*CG$7*(1+(CG$8/100))*(CG$1)*(NOT(ISBLANK(FJ20)))</f>
        <v>179.45457622070316</v>
      </c>
      <c r="CH20" s="1">
        <f>POWER(0.925,FK20-1)*CH$7*(1+(CH$8/100))*(CH$1)*(NOT(ISBLANK(FK20)))</f>
        <v>0</v>
      </c>
      <c r="CI20" s="1">
        <f>POWER(0.925,FL20-1)*CI$7*(1+(CI$8/100))*(CI$1)*(NOT(ISBLANK(FL20)))</f>
        <v>0</v>
      </c>
      <c r="CJ20" s="1">
        <f>POWER(0.925,FM20-1)*CJ$7*(1+(CJ$8/100))*(CJ$1)*(NOT(ISBLANK(FM20)))</f>
        <v>0</v>
      </c>
      <c r="CK20" s="1">
        <f>POWER(0.925,FN20-1)*CK$7*(1+(CK$8/100))*(CK$1)*(NOT(ISBLANK(FN20)))</f>
        <v>0</v>
      </c>
      <c r="CL20" s="1">
        <f>POWER(0.925,FO20-1)*CL$7*(1+(CL$8/100))*(CL$1)*(NOT(ISBLANK(FO20)))</f>
        <v>0</v>
      </c>
      <c r="CM20" s="1">
        <f>POWER(0.925,FP20-1)*CM$7*(1+(CM$8/100))*(CM$1)*(NOT(ISBLANK(FP20)))</f>
        <v>0</v>
      </c>
      <c r="CN20" s="1">
        <f>POWER(0.925,FQ20-1)*CN$7*(1+(CN$8/100))*(CN$1)*(NOT(ISBLANK(FQ20)))</f>
        <v>140.29913167588833</v>
      </c>
      <c r="CO20" s="1">
        <f>POWER(0.925,FR20-1)*CO$7*(1+(CO$8/100))*(CO$1)*(NOT(ISBLANK(FR20)))</f>
        <v>0</v>
      </c>
      <c r="CP20" s="1">
        <f>POWER(0.925,FS20-1)*CP$7*(1+(CP$8/100))*(CP$1)*(NOT(ISBLANK(FS20)))</f>
        <v>0</v>
      </c>
      <c r="CQ20" s="1">
        <f>POWER(0.925,FT20-1)*CQ$7*(1+(CQ$8/100))*(CQ$1)*(NOT(ISBLANK(FT20)))</f>
        <v>0</v>
      </c>
      <c r="CR20" s="1">
        <f>POWER(0.925,FU20-1)*CR$7*(1+(CR$8/100))*(CR$1)*(NOT(ISBLANK(FU20)))</f>
        <v>0</v>
      </c>
      <c r="CS20" s="1">
        <f>POWER(0.925,FV20-1)*CS$7*(1+(CS$8/100))*(CS$1)*(NOT(ISBLANK(FV20)))</f>
        <v>0</v>
      </c>
      <c r="CT20" s="1">
        <f>POWER(0.925,FW20-1)*CT$7*(1+(CT$8/100))*(CT$1)*(NOT(ISBLANK(FW20)))</f>
        <v>0</v>
      </c>
      <c r="CU20" s="1">
        <f>POWER(0.925,FX20-1)*CU$7*(1+(CU$8/100))*(CU$1)*(NOT(ISBLANK(FX20)))</f>
        <v>0</v>
      </c>
      <c r="CV20" s="1">
        <f>POWER(0.925,FY20-1)*CV$7*(1+(CV$8/100))*(CV$1)*(NOT(ISBLANK(FY20)))</f>
        <v>0</v>
      </c>
      <c r="CW20" s="1">
        <f>POWER(0.925,FZ20-1)*CW$7*(1+(CW$8/100))*(CW$1)*(NOT(ISBLANK(FZ20)))</f>
        <v>0</v>
      </c>
      <c r="CX20" s="1">
        <f>POWER(0.925,GA20-1)*CX$7*(1+(CX$8/100))*(CX$1)*(NOT(ISBLANK(GA20)))</f>
        <v>0</v>
      </c>
      <c r="CY20" s="1"/>
      <c r="CZ20" s="1"/>
      <c r="FI20" s="1">
        <v>3</v>
      </c>
      <c r="FJ20" s="1">
        <v>6</v>
      </c>
      <c r="FQ20" s="1">
        <v>7</v>
      </c>
      <c r="FT20" s="12">
        <v>8</v>
      </c>
    </row>
    <row r="21" spans="1:183">
      <c r="A21" s="1">
        <f>1+A20</f>
        <v>12</v>
      </c>
      <c r="B21" s="1" t="s">
        <v>52</v>
      </c>
      <c r="C21" s="18">
        <f>IF(H21=H20,C20,(A21))</f>
        <v>12</v>
      </c>
      <c r="D21" s="18">
        <v>1</v>
      </c>
      <c r="E21" s="2" t="str">
        <f>IF(C21&gt;D21,CONCATENATE("↓",(C21-D21)),(IF(C21=D21,"↔",CONCATENATE("↑",(D21-C21)))))</f>
        <v>↓11</v>
      </c>
      <c r="F21" s="1" t="s">
        <v>260</v>
      </c>
      <c r="G21" s="1" t="s">
        <v>14</v>
      </c>
      <c r="H21" s="8">
        <f>SUM(K21:T21)</f>
        <v>547.78934534032646</v>
      </c>
      <c r="I21" s="1">
        <f>COUNTIF(V21:CI21,"&gt;0")</f>
        <v>2</v>
      </c>
      <c r="J21" s="1">
        <f>COUNTIF(CJ21:CX21,"&gt;0")</f>
        <v>0</v>
      </c>
      <c r="K21" s="8">
        <f>LARGE($V21:$CI21,1)</f>
        <v>302.66434534032646</v>
      </c>
      <c r="L21" s="8">
        <f>LARGE($V21:$CI21,2)</f>
        <v>245.125</v>
      </c>
      <c r="M21" s="8">
        <f>LARGE($V21:$CI21,3)</f>
        <v>0</v>
      </c>
      <c r="N21" s="8">
        <f>LARGE($V21:$CI21,4)</f>
        <v>0</v>
      </c>
      <c r="O21" s="8">
        <f>LARGE($V21:$CI21,5)</f>
        <v>0</v>
      </c>
      <c r="P21" s="8">
        <f>LARGE($CJ21:$CX21,1)</f>
        <v>0</v>
      </c>
      <c r="Q21" s="8">
        <f>LARGE($CJ21:$CX21,2)</f>
        <v>0</v>
      </c>
      <c r="R21" s="8">
        <f>LARGE($CJ21:$CX21,3)</f>
        <v>0</v>
      </c>
      <c r="S21" s="8">
        <f>LARGE($CJ21:$CX21,4)</f>
        <v>0</v>
      </c>
      <c r="T21" s="8">
        <f>LARGE($CJ21:$CX21,5)</f>
        <v>0</v>
      </c>
      <c r="V21" s="1">
        <f>POWER(0.925,CY21-1)*V$7*(1+(V$8/100))*(V$1)*(NOT(ISBLANK(CY21)))</f>
        <v>0</v>
      </c>
      <c r="W21" s="1">
        <f>POWER(0.925,CZ21-1)*W$7*(1+(W$8/100))*(W$1)*(NOT(ISBLANK(CZ21)))</f>
        <v>0</v>
      </c>
      <c r="X21" s="1">
        <f>POWER(0.925,DA21-1)*X$7*(1+(X$8/100))*(X$1)*(NOT(ISBLANK(DA21)))</f>
        <v>0</v>
      </c>
      <c r="Y21" s="1">
        <f>POWER(0.925,DB21-1)*Y$7*(1+(Y$8/100))*(Y$1)*(NOT(ISBLANK(DB21)))</f>
        <v>0</v>
      </c>
      <c r="Z21" s="1">
        <f>POWER(0.925,DC21-1)*Z$7*(1+(Z$8/100))*(Z$1)*(NOT(ISBLANK(DC21)))</f>
        <v>0</v>
      </c>
      <c r="AA21" s="1">
        <f>POWER(0.925,DD21-1)*AA$7*(1+(AA$8/100))*(AA$1)*(NOT(ISBLANK(DD21)))</f>
        <v>0</v>
      </c>
      <c r="AB21" s="1">
        <f>POWER(0.925,DE21-1)*AB$7*(1+(AB$8/100))*(AB$1)*(NOT(ISBLANK(DE21)))</f>
        <v>0</v>
      </c>
      <c r="AC21" s="1">
        <f>POWER(0.925,DF21-1)*AC$7*(1+(AC$8/100))*(AC$1)*(NOT(ISBLANK(DF21)))</f>
        <v>0</v>
      </c>
      <c r="AD21" s="1">
        <f>POWER(0.925,DG21-1)*AD$7*(1+(AD$8/100))*(AD$1)*(NOT(ISBLANK(DG21)))</f>
        <v>0</v>
      </c>
      <c r="AE21" s="1">
        <f>POWER(0.925,DH21-1)*AE$7*(1+(AE$8/100))*(AE$1)*(NOT(ISBLANK(DH21)))</f>
        <v>0</v>
      </c>
      <c r="AF21" s="1">
        <f>POWER(0.925,DI21-1)*AF$7*(1+(AF$8/100))*(AF$1)*(NOT(ISBLANK(DI21)))</f>
        <v>0</v>
      </c>
      <c r="AG21" s="1">
        <f>POWER(0.925,DJ21-1)*AG$7*(1+(AG$8/100))*(AG$1)*(NOT(ISBLANK(DJ21)))</f>
        <v>0</v>
      </c>
      <c r="AH21" s="1">
        <f>POWER(0.925,DK21-1)*AH$7*(1+(AH$8/100))*(AH$1)*(NOT(ISBLANK(DK21)))</f>
        <v>0</v>
      </c>
      <c r="AI21" s="1">
        <f>POWER(0.925,DL21-1)*AI$7*(1+(AI$8/100))*(AI$1)*(NOT(ISBLANK(DL21)))</f>
        <v>0</v>
      </c>
      <c r="AJ21" s="1">
        <f>POWER(0.925,DM21-1)*AJ$7*(1+(AJ$8/100))*(AJ$1)*(NOT(ISBLANK(DM21)))</f>
        <v>0</v>
      </c>
      <c r="AK21" s="1">
        <f>POWER(0.925,DN21-1)*AK$7*(1+(AK$8/100))*(AK$1)*(NOT(ISBLANK(DN21)))</f>
        <v>0</v>
      </c>
      <c r="AL21" s="1">
        <f>POWER(0.925,DO21-1)*AL$7*(1+(AL$8/100))*(AL$1)*(NOT(ISBLANK(DO21)))</f>
        <v>0</v>
      </c>
      <c r="AM21" s="1">
        <f>POWER(0.925,DP21-1)*AM$7*(1+(AM$8/100))*(AM$1)*(NOT(ISBLANK(DP21)))</f>
        <v>0</v>
      </c>
      <c r="AN21" s="1">
        <f>POWER(0.925,DQ21-1)*AN$7*(1+(AN$8/100))*(AN$1)*(NOT(ISBLANK(DQ21)))</f>
        <v>0</v>
      </c>
      <c r="AO21" s="1">
        <f>POWER(0.925,DR21-1)*AO$7*(1+(AO$8/100))*(AO$1)*(NOT(ISBLANK(DR21)))</f>
        <v>0</v>
      </c>
      <c r="AP21" s="1">
        <f>POWER(0.925,DS21-1)*AP$7*(1+(AP$8/100))*(AP$1)*(NOT(ISBLANK(DS21)))</f>
        <v>0</v>
      </c>
      <c r="AQ21" s="1">
        <f>POWER(0.925,DT21-1)*AQ$7*(1+(AQ$8/100))*(AQ$1)*(NOT(ISBLANK(DT21)))</f>
        <v>0</v>
      </c>
      <c r="AR21" s="1">
        <f>POWER(0.925,DU21-1)*AR$7*(1+(AR$8/100))*(AR$1)*(NOT(ISBLANK(DU21)))</f>
        <v>0</v>
      </c>
      <c r="AS21" s="1">
        <f>POWER(0.925,DV21-1)*AS$7*(1+(AS$8/100))*(AS$1)*(NOT(ISBLANK(DV21)))</f>
        <v>0</v>
      </c>
      <c r="AT21" s="1">
        <f>POWER(0.925,DW21-1)*AT$7*(1+(AT$8/100))*(AT$1)*(NOT(ISBLANK(DW21)))</f>
        <v>0</v>
      </c>
      <c r="AU21" s="1">
        <f>POWER(0.925,DX21-1)*AU$7*(1+(AU$8/100))*(AU$1)*(NOT(ISBLANK(DX21)))</f>
        <v>0</v>
      </c>
      <c r="AV21" s="1">
        <f>POWER(0.925,DY21-1)*AV$7*(1+(AV$8/100))*(AV$1)*(NOT(ISBLANK(DY21)))</f>
        <v>0</v>
      </c>
      <c r="AW21" s="1">
        <f>POWER(0.925,DZ21-1)*AW$7*(1+(AW$8/100))*(AW$1)*(NOT(ISBLANK(DZ21)))</f>
        <v>0</v>
      </c>
      <c r="AX21" s="1">
        <f>POWER(0.925,EA21-1)*AX$7*(1+(AX$8/100))*(AX$1)*(NOT(ISBLANK(EA21)))</f>
        <v>0</v>
      </c>
      <c r="AY21" s="1">
        <f>POWER(0.925,EB21-1)*AY$7*(1+(AY$8/100))*(AY$1)*(NOT(ISBLANK(EB21)))</f>
        <v>0</v>
      </c>
      <c r="AZ21" s="1">
        <f>POWER(0.925,EC21-1)*AZ$7*(1+(AZ$8/100))*(AZ$1)*(NOT(ISBLANK(EC21)))</f>
        <v>0</v>
      </c>
      <c r="BA21" s="1">
        <f>POWER(0.925,ED21-1)*BA$7*(1+(BA$8/100))*(BA$1)*(NOT(ISBLANK(ED21)))</f>
        <v>0</v>
      </c>
      <c r="BB21" s="1">
        <f>POWER(0.925,EE21-1)*BB$7*(1+(BB$8/100))*(BB$1)*(NOT(ISBLANK(EE21)))</f>
        <v>0</v>
      </c>
      <c r="BC21" s="1">
        <f>POWER(0.925,EF21-1)*BC$7*(1+(BC$8/100))*(BC$1)*(NOT(ISBLANK(EF21)))</f>
        <v>0</v>
      </c>
      <c r="BD21" s="1">
        <f>POWER(0.925,EG21-1)*BD$7*(1+(BD$8/100))*(BD$1)*(NOT(ISBLANK(EG21)))</f>
        <v>0</v>
      </c>
      <c r="BE21" s="1">
        <f>POWER(0.925,EH21-1)*BE$7*(1+(BE$8/100))*(BE$1)*(NOT(ISBLANK(EH21)))</f>
        <v>0</v>
      </c>
      <c r="BF21" s="1">
        <f>POWER(0.925,EI21-1)*BF$7*(1+(BF$8/100))*(BF$1)*(NOT(ISBLANK(EI21)))</f>
        <v>0</v>
      </c>
      <c r="BG21" s="1">
        <f>POWER(0.925,EJ21-1)*BG$7*(1+(BG$8/100))*(BG$1)*(NOT(ISBLANK(EJ21)))</f>
        <v>0</v>
      </c>
      <c r="BH21" s="1">
        <f>POWER(0.925,EK21-1)*BH$7*(1+(BH$8/100))*(BH$1)*(NOT(ISBLANK(EK21)))</f>
        <v>0</v>
      </c>
      <c r="BI21" s="1">
        <f>POWER(0.925,EL21-1)*BI$7*(1+(BI$8/100))*(BI$1)*(NOT(ISBLANK(EL21)))</f>
        <v>0</v>
      </c>
      <c r="BJ21" s="1">
        <f>POWER(0.925,EM21-1)*BJ$7*(1+(BJ$8/100))*(BJ$1)*(NOT(ISBLANK(EM21)))</f>
        <v>0</v>
      </c>
      <c r="BK21" s="1">
        <f>POWER(0.925,EN21-1)*BK$7*(1+(BK$8/100))*(BK$1)*(NOT(ISBLANK(EN21)))</f>
        <v>0</v>
      </c>
      <c r="BL21" s="1">
        <f>POWER(0.925,EO21-1)*BL$7*(1+(BL$8/100))*(BL$1)*(NOT(ISBLANK(EO21)))</f>
        <v>0</v>
      </c>
      <c r="BM21" s="1">
        <f>POWER(0.925,EP21-1)*BM$7*(1+(BM$8/100))*(BM$1)*(NOT(ISBLANK(EP21)))</f>
        <v>0</v>
      </c>
      <c r="BN21" s="1">
        <f>POWER(0.925,EQ21-1)*BN$7*(1+(BN$8/100))*(BN$1)*(NOT(ISBLANK(EQ21)))</f>
        <v>0</v>
      </c>
      <c r="BO21" s="1">
        <f>POWER(0.925,ER21-1)*BO$7*(1+(BO$8/100))*(BO$1)*(NOT(ISBLANK(ER21)))</f>
        <v>0</v>
      </c>
      <c r="BP21" s="1">
        <f>POWER(0.925,ES21-1)*BP$7*(1+(BP$8/100))*(BP$1)*(NOT(ISBLANK(ES21)))</f>
        <v>0</v>
      </c>
      <c r="BQ21" s="1">
        <f>POWER(0.925,ET21-1)*BQ$7*(1+(BQ$8/100))*(BQ$1)*(NOT(ISBLANK(ET21)))</f>
        <v>0</v>
      </c>
      <c r="BR21" s="1">
        <f>POWER(0.925,EU21-1)*BR$7*(1+(BR$8/100))*(BR$1)*(NOT(ISBLANK(EU21)))</f>
        <v>0</v>
      </c>
      <c r="BS21" s="1">
        <f>POWER(0.925,EV21-1)*BS$7*(1+(BS$8/100))*(BS$1)*(NOT(ISBLANK(EV21)))</f>
        <v>0</v>
      </c>
      <c r="BT21" s="1">
        <f>POWER(0.925,EW21-1)*BT$7*(1+(BT$8/100))*(BT$1)*(NOT(ISBLANK(EW21)))</f>
        <v>0</v>
      </c>
      <c r="BU21" s="1">
        <f>POWER(0.925,EX21-1)*BU$7*(1+(BU$8/100))*(BU$1)*(NOT(ISBLANK(EX21)))</f>
        <v>0</v>
      </c>
      <c r="BV21" s="1">
        <f>POWER(0.925,EY21-1)*BV$7*(1+(BV$8/100))*(BV$1)*(NOT(ISBLANK(EY21)))</f>
        <v>0</v>
      </c>
      <c r="BW21" s="1">
        <f>POWER(0.925,EZ21-1)*BW$7*(1+(BW$8/100))*(BW$1)*(NOT(ISBLANK(EZ21)))</f>
        <v>0</v>
      </c>
      <c r="BX21" s="1">
        <f>POWER(0.925,FA21-1)*BX$7*(1+(BX$8/100))*(BX$1)*(NOT(ISBLANK(FA21)))</f>
        <v>0</v>
      </c>
      <c r="BY21" s="1">
        <f>POWER(0.925,FB21-1)*BY$7*(1+(BY$8/100))*(BY$1)*(NOT(ISBLANK(FB21)))</f>
        <v>0</v>
      </c>
      <c r="BZ21" s="1">
        <f>POWER(0.925,FC21-1)*BZ$7*(1+(BZ$8/100))*(BZ$1)*(NOT(ISBLANK(FC21)))</f>
        <v>0</v>
      </c>
      <c r="CA21" s="1">
        <f>POWER(0.925,FD21-1)*CA$7*(1+(CA$8/100))*(CA$1)*(NOT(ISBLANK(FD21)))</f>
        <v>0</v>
      </c>
      <c r="CB21" s="1">
        <f>POWER(0.925,FE21-1)*CB$7*(1+(CB$8/100))*(CB$1)*(NOT(ISBLANK(FE21)))</f>
        <v>0</v>
      </c>
      <c r="CC21" s="1">
        <f>POWER(0.925,FF21-1)*CC$7*(1+(CC$8/100))*(CC$1)*(NOT(ISBLANK(FF21)))</f>
        <v>0</v>
      </c>
      <c r="CD21" s="1">
        <f>POWER(0.925,FG21-1)*CD$7*(1+(CD$8/100))*(CD$1)*(NOT(ISBLANK(FG21)))</f>
        <v>0</v>
      </c>
      <c r="CE21" s="1">
        <f>POWER(0.925,FH21-1)*CE$7*(1+(CE$8/100))*(CE$1)*(NOT(ISBLANK(FH21)))</f>
        <v>0</v>
      </c>
      <c r="CF21" s="1">
        <f>POWER(0.925,FI21-1)*CF$7*(1+(CF$8/100))*(CF$1)*(NOT(ISBLANK(FI21)))</f>
        <v>0</v>
      </c>
      <c r="CG21" s="1">
        <f>POWER(0.925,FJ21-1)*CG$7*(1+(CG$8/100))*(CG$1)*(NOT(ISBLANK(FJ21)))</f>
        <v>245.125</v>
      </c>
      <c r="CH21" s="1">
        <f>POWER(0.925,FK21-1)*CH$7*(1+(CH$8/100))*(CH$1)*(NOT(ISBLANK(FK21)))</f>
        <v>302.66434534032646</v>
      </c>
      <c r="CI21" s="1">
        <f>POWER(0.925,FL21-1)*CI$7*(1+(CI$8/100))*(CI$1)*(NOT(ISBLANK(FL21)))</f>
        <v>0</v>
      </c>
      <c r="CJ21" s="1">
        <f>POWER(0.925,FM21-1)*CJ$7*(1+(CJ$8/100))*(CJ$1)*(NOT(ISBLANK(FM21)))</f>
        <v>0</v>
      </c>
      <c r="CK21" s="1">
        <f>POWER(0.925,FN21-1)*CK$7*(1+(CK$8/100))*(CK$1)*(NOT(ISBLANK(FN21)))</f>
        <v>0</v>
      </c>
      <c r="CL21" s="1">
        <f>POWER(0.925,FO21-1)*CL$7*(1+(CL$8/100))*(CL$1)*(NOT(ISBLANK(FO21)))</f>
        <v>0</v>
      </c>
      <c r="CM21" s="1">
        <f>POWER(0.925,FP21-1)*CM$7*(1+(CM$8/100))*(CM$1)*(NOT(ISBLANK(FP21)))</f>
        <v>0</v>
      </c>
      <c r="CN21" s="1">
        <f>POWER(0.925,FQ21-1)*CN$7*(1+(CN$8/100))*(CN$1)*(NOT(ISBLANK(FQ21)))</f>
        <v>0</v>
      </c>
      <c r="CO21" s="1">
        <f>POWER(0.925,FR21-1)*CO$7*(1+(CO$8/100))*(CO$1)*(NOT(ISBLANK(FR21)))</f>
        <v>0</v>
      </c>
      <c r="CP21" s="1">
        <f>POWER(0.925,FS21-1)*CP$7*(1+(CP$8/100))*(CP$1)*(NOT(ISBLANK(FS21)))</f>
        <v>0</v>
      </c>
      <c r="CQ21" s="1">
        <f>POWER(0.925,FT21-1)*CQ$7*(1+(CQ$8/100))*(CQ$1)*(NOT(ISBLANK(FT21)))</f>
        <v>0</v>
      </c>
      <c r="CR21" s="1">
        <f>POWER(0.925,FU21-1)*CR$7*(1+(CR$8/100))*(CR$1)*(NOT(ISBLANK(FU21)))</f>
        <v>0</v>
      </c>
      <c r="CS21" s="1">
        <f>POWER(0.925,FV21-1)*CS$7*(1+(CS$8/100))*(CS$1)*(NOT(ISBLANK(FV21)))</f>
        <v>0</v>
      </c>
      <c r="CT21" s="1">
        <f>POWER(0.925,FW21-1)*CT$7*(1+(CT$8/100))*(CT$1)*(NOT(ISBLANK(FW21)))</f>
        <v>0</v>
      </c>
      <c r="CU21" s="1">
        <f>POWER(0.925,FX21-1)*CU$7*(1+(CU$8/100))*(CU$1)*(NOT(ISBLANK(FX21)))</f>
        <v>0</v>
      </c>
      <c r="CV21" s="1">
        <f>POWER(0.925,FY21-1)*CV$7*(1+(CV$8/100))*(CV$1)*(NOT(ISBLANK(FY21)))</f>
        <v>0</v>
      </c>
      <c r="CW21" s="1">
        <f>POWER(0.925,FZ21-1)*CW$7*(1+(CW$8/100))*(CW$1)*(NOT(ISBLANK(FZ21)))</f>
        <v>0</v>
      </c>
      <c r="CX21" s="1">
        <f>POWER(0.925,GA21-1)*CX$7*(1+(CX$8/100))*(CX$1)*(NOT(ISBLANK(GA21)))</f>
        <v>0</v>
      </c>
      <c r="CY21" s="1"/>
      <c r="CZ21" s="1"/>
      <c r="FJ21" s="1">
        <v>2</v>
      </c>
      <c r="FK21" s="1">
        <v>11</v>
      </c>
    </row>
    <row r="22" spans="1:183">
      <c r="A22" s="1">
        <f>1+A21</f>
        <v>13</v>
      </c>
      <c r="B22" s="1" t="s">
        <v>52</v>
      </c>
      <c r="C22" s="18">
        <f>IF(H22=H21,C21,(A22))</f>
        <v>13</v>
      </c>
      <c r="D22" s="18">
        <v>1</v>
      </c>
      <c r="E22" s="2" t="str">
        <f>IF(C22&gt;D22,CONCATENATE("↓",(C22-D22)),(IF(C22=D22,"↔",CONCATENATE("↑",(D22-C22)))))</f>
        <v>↓12</v>
      </c>
      <c r="F22" s="1" t="s">
        <v>158</v>
      </c>
      <c r="G22" s="1" t="s">
        <v>14</v>
      </c>
      <c r="H22" s="8">
        <f>SUM(K22:T22)</f>
        <v>483.18213281250013</v>
      </c>
      <c r="I22" s="1">
        <f>COUNTIF(V22:CI22,"&gt;0")</f>
        <v>1</v>
      </c>
      <c r="J22" s="1">
        <f>COUNTIF(CJ22:CX22,"&gt;0")</f>
        <v>0</v>
      </c>
      <c r="K22" s="8">
        <f>LARGE($V22:$CI22,1)</f>
        <v>483.18213281250013</v>
      </c>
      <c r="L22" s="8">
        <f>LARGE($V22:$CI22,2)</f>
        <v>0</v>
      </c>
      <c r="M22" s="8">
        <f>LARGE($V22:$CI22,3)</f>
        <v>0</v>
      </c>
      <c r="N22" s="8">
        <f>LARGE($V22:$CI22,4)</f>
        <v>0</v>
      </c>
      <c r="O22" s="8">
        <f>LARGE($V22:$CI22,5)</f>
        <v>0</v>
      </c>
      <c r="P22" s="8">
        <f>LARGE($CJ22:$CX22,1)</f>
        <v>0</v>
      </c>
      <c r="Q22" s="8">
        <f>LARGE($CJ22:$CX22,2)</f>
        <v>0</v>
      </c>
      <c r="R22" s="8">
        <f>LARGE($CJ22:$CX22,3)</f>
        <v>0</v>
      </c>
      <c r="S22" s="8">
        <f>LARGE($CJ22:$CX22,4)</f>
        <v>0</v>
      </c>
      <c r="T22" s="8">
        <f>LARGE($CJ22:$CX22,5)</f>
        <v>0</v>
      </c>
      <c r="V22" s="1">
        <f>POWER(0.925,CY22-1)*V$7*(1+(V$8/100))*(V$1)*(NOT(ISBLANK(CY22)))</f>
        <v>0</v>
      </c>
      <c r="W22" s="1">
        <f>POWER(0.925,CZ22-1)*W$7*(1+(W$8/100))*(W$1)*(NOT(ISBLANK(CZ22)))</f>
        <v>0</v>
      </c>
      <c r="X22" s="1">
        <f>POWER(0.925,DA22-1)*X$7*(1+(X$8/100))*(X$1)*(NOT(ISBLANK(DA22)))</f>
        <v>0</v>
      </c>
      <c r="Y22" s="1">
        <f>POWER(0.925,DB22-1)*Y$7*(1+(Y$8/100))*(Y$1)*(NOT(ISBLANK(DB22)))</f>
        <v>0</v>
      </c>
      <c r="Z22" s="1">
        <f>POWER(0.925,DC22-1)*Z$7*(1+(Z$8/100))*(Z$1)*(NOT(ISBLANK(DC22)))</f>
        <v>0</v>
      </c>
      <c r="AA22" s="1">
        <f>POWER(0.925,DD22-1)*AA$7*(1+(AA$8/100))*(AA$1)*(NOT(ISBLANK(DD22)))</f>
        <v>0</v>
      </c>
      <c r="AB22" s="1">
        <f>POWER(0.925,DE22-1)*AB$7*(1+(AB$8/100))*(AB$1)*(NOT(ISBLANK(DE22)))</f>
        <v>0</v>
      </c>
      <c r="AC22" s="1">
        <f>POWER(0.925,DF22-1)*AC$7*(1+(AC$8/100))*(AC$1)*(NOT(ISBLANK(DF22)))</f>
        <v>0</v>
      </c>
      <c r="AD22" s="1">
        <f>POWER(0.925,DG22-1)*AD$7*(1+(AD$8/100))*(AD$1)*(NOT(ISBLANK(DG22)))</f>
        <v>0</v>
      </c>
      <c r="AE22" s="1">
        <f>POWER(0.925,DH22-1)*AE$7*(1+(AE$8/100))*(AE$1)*(NOT(ISBLANK(DH22)))</f>
        <v>0</v>
      </c>
      <c r="AF22" s="1">
        <f>POWER(0.925,DI22-1)*AF$7*(1+(AF$8/100))*(AF$1)*(NOT(ISBLANK(DI22)))</f>
        <v>0</v>
      </c>
      <c r="AG22" s="1">
        <f>POWER(0.925,DJ22-1)*AG$7*(1+(AG$8/100))*(AG$1)*(NOT(ISBLANK(DJ22)))</f>
        <v>0</v>
      </c>
      <c r="AH22" s="1">
        <f>POWER(0.925,DK22-1)*AH$7*(1+(AH$8/100))*(AH$1)*(NOT(ISBLANK(DK22)))</f>
        <v>0</v>
      </c>
      <c r="AI22" s="1">
        <f>POWER(0.925,DL22-1)*AI$7*(1+(AI$8/100))*(AI$1)*(NOT(ISBLANK(DL22)))</f>
        <v>0</v>
      </c>
      <c r="AJ22" s="1">
        <f>POWER(0.925,DM22-1)*AJ$7*(1+(AJ$8/100))*(AJ$1)*(NOT(ISBLANK(DM22)))</f>
        <v>0</v>
      </c>
      <c r="AK22" s="1">
        <f>POWER(0.925,DN22-1)*AK$7*(1+(AK$8/100))*(AK$1)*(NOT(ISBLANK(DN22)))</f>
        <v>0</v>
      </c>
      <c r="AL22" s="1">
        <f>POWER(0.925,DO22-1)*AL$7*(1+(AL$8/100))*(AL$1)*(NOT(ISBLANK(DO22)))</f>
        <v>0</v>
      </c>
      <c r="AM22" s="1">
        <f>POWER(0.925,DP22-1)*AM$7*(1+(AM$8/100))*(AM$1)*(NOT(ISBLANK(DP22)))</f>
        <v>0</v>
      </c>
      <c r="AN22" s="1">
        <f>POWER(0.925,DQ22-1)*AN$7*(1+(AN$8/100))*(AN$1)*(NOT(ISBLANK(DQ22)))</f>
        <v>0</v>
      </c>
      <c r="AO22" s="1">
        <f>POWER(0.925,DR22-1)*AO$7*(1+(AO$8/100))*(AO$1)*(NOT(ISBLANK(DR22)))</f>
        <v>0</v>
      </c>
      <c r="AP22" s="1">
        <f>POWER(0.925,DS22-1)*AP$7*(1+(AP$8/100))*(AP$1)*(NOT(ISBLANK(DS22)))</f>
        <v>0</v>
      </c>
      <c r="AQ22" s="1">
        <f>POWER(0.925,DT22-1)*AQ$7*(1+(AQ$8/100))*(AQ$1)*(NOT(ISBLANK(DT22)))</f>
        <v>0</v>
      </c>
      <c r="AR22" s="1">
        <f>POWER(0.925,DU22-1)*AR$7*(1+(AR$8/100))*(AR$1)*(NOT(ISBLANK(DU22)))</f>
        <v>0</v>
      </c>
      <c r="AS22" s="1">
        <f>POWER(0.925,DV22-1)*AS$7*(1+(AS$8/100))*(AS$1)*(NOT(ISBLANK(DV22)))</f>
        <v>0</v>
      </c>
      <c r="AT22" s="1">
        <f>POWER(0.925,DW22-1)*AT$7*(1+(AT$8/100))*(AT$1)*(NOT(ISBLANK(DW22)))</f>
        <v>0</v>
      </c>
      <c r="AU22" s="1">
        <f>POWER(0.925,DX22-1)*AU$7*(1+(AU$8/100))*(AU$1)*(NOT(ISBLANK(DX22)))</f>
        <v>0</v>
      </c>
      <c r="AV22" s="1">
        <f>POWER(0.925,DY22-1)*AV$7*(1+(AV$8/100))*(AV$1)*(NOT(ISBLANK(DY22)))</f>
        <v>0</v>
      </c>
      <c r="AW22" s="1">
        <f>POWER(0.925,DZ22-1)*AW$7*(1+(AW$8/100))*(AW$1)*(NOT(ISBLANK(DZ22)))</f>
        <v>0</v>
      </c>
      <c r="AX22" s="1">
        <f>POWER(0.925,EA22-1)*AX$7*(1+(AX$8/100))*(AX$1)*(NOT(ISBLANK(EA22)))</f>
        <v>0</v>
      </c>
      <c r="AY22" s="1">
        <f>POWER(0.925,EB22-1)*AY$7*(1+(AY$8/100))*(AY$1)*(NOT(ISBLANK(EB22)))</f>
        <v>0</v>
      </c>
      <c r="AZ22" s="1">
        <f>POWER(0.925,EC22-1)*AZ$7*(1+(AZ$8/100))*(AZ$1)*(NOT(ISBLANK(EC22)))</f>
        <v>0</v>
      </c>
      <c r="BA22" s="1">
        <f>POWER(0.925,ED22-1)*BA$7*(1+(BA$8/100))*(BA$1)*(NOT(ISBLANK(ED22)))</f>
        <v>0</v>
      </c>
      <c r="BB22" s="1">
        <f>POWER(0.925,EE22-1)*BB$7*(1+(BB$8/100))*(BB$1)*(NOT(ISBLANK(EE22)))</f>
        <v>0</v>
      </c>
      <c r="BC22" s="1">
        <f>POWER(0.925,EF22-1)*BC$7*(1+(BC$8/100))*(BC$1)*(NOT(ISBLANK(EF22)))</f>
        <v>0</v>
      </c>
      <c r="BD22" s="1">
        <f>POWER(0.925,EG22-1)*BD$7*(1+(BD$8/100))*(BD$1)*(NOT(ISBLANK(EG22)))</f>
        <v>0</v>
      </c>
      <c r="BE22" s="1">
        <f>POWER(0.925,EH22-1)*BE$7*(1+(BE$8/100))*(BE$1)*(NOT(ISBLANK(EH22)))</f>
        <v>0</v>
      </c>
      <c r="BF22" s="1">
        <f>POWER(0.925,EI22-1)*BF$7*(1+(BF$8/100))*(BF$1)*(NOT(ISBLANK(EI22)))</f>
        <v>0</v>
      </c>
      <c r="BG22" s="1">
        <f>POWER(0.925,EJ22-1)*BG$7*(1+(BG$8/100))*(BG$1)*(NOT(ISBLANK(EJ22)))</f>
        <v>0</v>
      </c>
      <c r="BH22" s="1">
        <f>POWER(0.925,EK22-1)*BH$7*(1+(BH$8/100))*(BH$1)*(NOT(ISBLANK(EK22)))</f>
        <v>0</v>
      </c>
      <c r="BI22" s="1">
        <f>POWER(0.925,EL22-1)*BI$7*(1+(BI$8/100))*(BI$1)*(NOT(ISBLANK(EL22)))</f>
        <v>0</v>
      </c>
      <c r="BJ22" s="1">
        <f>POWER(0.925,EM22-1)*BJ$7*(1+(BJ$8/100))*(BJ$1)*(NOT(ISBLANK(EM22)))</f>
        <v>0</v>
      </c>
      <c r="BK22" s="1">
        <f>POWER(0.925,EN22-1)*BK$7*(1+(BK$8/100))*(BK$1)*(NOT(ISBLANK(EN22)))</f>
        <v>0</v>
      </c>
      <c r="BL22" s="1">
        <f>POWER(0.925,EO22-1)*BL$7*(1+(BL$8/100))*(BL$1)*(NOT(ISBLANK(EO22)))</f>
        <v>0</v>
      </c>
      <c r="BM22" s="1">
        <f>POWER(0.925,EP22-1)*BM$7*(1+(BM$8/100))*(BM$1)*(NOT(ISBLANK(EP22)))</f>
        <v>0</v>
      </c>
      <c r="BN22" s="1">
        <f>POWER(0.925,EQ22-1)*BN$7*(1+(BN$8/100))*(BN$1)*(NOT(ISBLANK(EQ22)))</f>
        <v>0</v>
      </c>
      <c r="BO22" s="1">
        <f>POWER(0.925,ER22-1)*BO$7*(1+(BO$8/100))*(BO$1)*(NOT(ISBLANK(ER22)))</f>
        <v>0</v>
      </c>
      <c r="BP22" s="1">
        <f>POWER(0.925,ES22-1)*BP$7*(1+(BP$8/100))*(BP$1)*(NOT(ISBLANK(ES22)))</f>
        <v>0</v>
      </c>
      <c r="BQ22" s="1">
        <f>POWER(0.925,ET22-1)*BQ$7*(1+(BQ$8/100))*(BQ$1)*(NOT(ISBLANK(ET22)))</f>
        <v>0</v>
      </c>
      <c r="BR22" s="1">
        <f>POWER(0.925,EU22-1)*BR$7*(1+(BR$8/100))*(BR$1)*(NOT(ISBLANK(EU22)))</f>
        <v>0</v>
      </c>
      <c r="BS22" s="1">
        <f>POWER(0.925,EV22-1)*BS$7*(1+(BS$8/100))*(BS$1)*(NOT(ISBLANK(EV22)))</f>
        <v>0</v>
      </c>
      <c r="BT22" s="1">
        <f>POWER(0.925,EW22-1)*BT$7*(1+(BT$8/100))*(BT$1)*(NOT(ISBLANK(EW22)))</f>
        <v>0</v>
      </c>
      <c r="BU22" s="1">
        <f>POWER(0.925,EX22-1)*BU$7*(1+(BU$8/100))*(BU$1)*(NOT(ISBLANK(EX22)))</f>
        <v>0</v>
      </c>
      <c r="BV22" s="1">
        <f>POWER(0.925,EY22-1)*BV$7*(1+(BV$8/100))*(BV$1)*(NOT(ISBLANK(EY22)))</f>
        <v>0</v>
      </c>
      <c r="BW22" s="1">
        <f>POWER(0.925,EZ22-1)*BW$7*(1+(BW$8/100))*(BW$1)*(NOT(ISBLANK(EZ22)))</f>
        <v>0</v>
      </c>
      <c r="BX22" s="1">
        <f>POWER(0.925,FA22-1)*BX$7*(1+(BX$8/100))*(BX$1)*(NOT(ISBLANK(FA22)))</f>
        <v>0</v>
      </c>
      <c r="BY22" s="1">
        <f>POWER(0.925,FB22-1)*BY$7*(1+(BY$8/100))*(BY$1)*(NOT(ISBLANK(FB22)))</f>
        <v>0</v>
      </c>
      <c r="BZ22" s="1">
        <f>POWER(0.925,FC22-1)*BZ$7*(1+(BZ$8/100))*(BZ$1)*(NOT(ISBLANK(FC22)))</f>
        <v>0</v>
      </c>
      <c r="CA22" s="1">
        <f>POWER(0.925,FD22-1)*CA$7*(1+(CA$8/100))*(CA$1)*(NOT(ISBLANK(FD22)))</f>
        <v>0</v>
      </c>
      <c r="CB22" s="1">
        <f>POWER(0.925,FE22-1)*CB$7*(1+(CB$8/100))*(CB$1)*(NOT(ISBLANK(FE22)))</f>
        <v>0</v>
      </c>
      <c r="CC22" s="1">
        <f>POWER(0.925,FF22-1)*CC$7*(1+(CC$8/100))*(CC$1)*(NOT(ISBLANK(FF22)))</f>
        <v>0</v>
      </c>
      <c r="CD22" s="1">
        <f>POWER(0.925,FG22-1)*CD$7*(1+(CD$8/100))*(CD$1)*(NOT(ISBLANK(FG22)))</f>
        <v>0</v>
      </c>
      <c r="CE22" s="1">
        <f>POWER(0.925,FH22-1)*CE$7*(1+(CE$8/100))*(CE$1)*(NOT(ISBLANK(FH22)))</f>
        <v>0</v>
      </c>
      <c r="CF22" s="1">
        <f>POWER(0.925,FI22-1)*CF$7*(1+(CF$8/100))*(CF$1)*(NOT(ISBLANK(FI22)))</f>
        <v>0</v>
      </c>
      <c r="CG22" s="1">
        <f>POWER(0.925,FJ22-1)*CG$7*(1+(CG$8/100))*(CG$1)*(NOT(ISBLANK(FJ22)))</f>
        <v>0</v>
      </c>
      <c r="CH22" s="1">
        <f>POWER(0.925,FK22-1)*CH$7*(1+(CH$8/100))*(CH$1)*(NOT(ISBLANK(FK22)))</f>
        <v>483.18213281250013</v>
      </c>
      <c r="CI22" s="1">
        <f>POWER(0.925,FL22-1)*CI$7*(1+(CI$8/100))*(CI$1)*(NOT(ISBLANK(FL22)))</f>
        <v>0</v>
      </c>
      <c r="CJ22" s="1">
        <f>POWER(0.925,FM22-1)*CJ$7*(1+(CJ$8/100))*(CJ$1)*(NOT(ISBLANK(FM22)))</f>
        <v>0</v>
      </c>
      <c r="CK22" s="1">
        <f>POWER(0.925,FN22-1)*CK$7*(1+(CK$8/100))*(CK$1)*(NOT(ISBLANK(FN22)))</f>
        <v>0</v>
      </c>
      <c r="CL22" s="1">
        <f>POWER(0.925,FO22-1)*CL$7*(1+(CL$8/100))*(CL$1)*(NOT(ISBLANK(FO22)))</f>
        <v>0</v>
      </c>
      <c r="CM22" s="1">
        <f>POWER(0.925,FP22-1)*CM$7*(1+(CM$8/100))*(CM$1)*(NOT(ISBLANK(FP22)))</f>
        <v>0</v>
      </c>
      <c r="CN22" s="1">
        <f>POWER(0.925,FQ22-1)*CN$7*(1+(CN$8/100))*(CN$1)*(NOT(ISBLANK(FQ22)))</f>
        <v>0</v>
      </c>
      <c r="CO22" s="1">
        <f>POWER(0.925,FR22-1)*CO$7*(1+(CO$8/100))*(CO$1)*(NOT(ISBLANK(FR22)))</f>
        <v>0</v>
      </c>
      <c r="CP22" s="1">
        <f>POWER(0.925,FS22-1)*CP$7*(1+(CP$8/100))*(CP$1)*(NOT(ISBLANK(FS22)))</f>
        <v>0</v>
      </c>
      <c r="CQ22" s="1">
        <f>POWER(0.925,FT22-1)*CQ$7*(1+(CQ$8/100))*(CQ$1)*(NOT(ISBLANK(FT22)))</f>
        <v>0</v>
      </c>
      <c r="CR22" s="1">
        <f>POWER(0.925,FU22-1)*CR$7*(1+(CR$8/100))*(CR$1)*(NOT(ISBLANK(FU22)))</f>
        <v>0</v>
      </c>
      <c r="CS22" s="1">
        <f>POWER(0.925,FV22-1)*CS$7*(1+(CS$8/100))*(CS$1)*(NOT(ISBLANK(FV22)))</f>
        <v>0</v>
      </c>
      <c r="CT22" s="1">
        <f>POWER(0.925,FW22-1)*CT$7*(1+(CT$8/100))*(CT$1)*(NOT(ISBLANK(FW22)))</f>
        <v>0</v>
      </c>
      <c r="CU22" s="1">
        <f>POWER(0.925,FX22-1)*CU$7*(1+(CU$8/100))*(CU$1)*(NOT(ISBLANK(FX22)))</f>
        <v>0</v>
      </c>
      <c r="CV22" s="1">
        <f>POWER(0.925,FY22-1)*CV$7*(1+(CV$8/100))*(CV$1)*(NOT(ISBLANK(FY22)))</f>
        <v>0</v>
      </c>
      <c r="CW22" s="1">
        <f>POWER(0.925,FZ22-1)*CW$7*(1+(CW$8/100))*(CW$1)*(NOT(ISBLANK(FZ22)))</f>
        <v>0</v>
      </c>
      <c r="CX22" s="1">
        <f>POWER(0.925,GA22-1)*CX$7*(1+(CX$8/100))*(CX$1)*(NOT(ISBLANK(GA22)))</f>
        <v>0</v>
      </c>
      <c r="CY22" s="1"/>
      <c r="CZ22" s="1"/>
      <c r="FK22" s="1">
        <v>5</v>
      </c>
      <c r="FV22" s="1">
        <v>1</v>
      </c>
      <c r="FX22" s="1">
        <v>3</v>
      </c>
      <c r="FY22" s="1">
        <v>2</v>
      </c>
      <c r="GA22" s="1">
        <v>7</v>
      </c>
    </row>
    <row r="23" spans="1:183">
      <c r="A23" s="1">
        <f>1+A22</f>
        <v>14</v>
      </c>
      <c r="B23" s="1" t="s">
        <v>52</v>
      </c>
      <c r="C23" s="18">
        <f>IF(H23=H22,C22,(A23))</f>
        <v>14</v>
      </c>
      <c r="D23" s="18">
        <v>1</v>
      </c>
      <c r="E23" s="2" t="str">
        <f>IF(C23&gt;D23,CONCATENATE("↓",(C23-D23)),(IF(C23=D23,"↔",CONCATENATE("↑",(D23-C23)))))</f>
        <v>↓13</v>
      </c>
      <c r="F23" s="1" t="s">
        <v>108</v>
      </c>
      <c r="G23" s="1" t="s">
        <v>14</v>
      </c>
      <c r="H23" s="8">
        <f>SUM(K23:T23)</f>
        <v>472.17928000000001</v>
      </c>
      <c r="I23" s="1">
        <f>COUNTIF(V23:CI23,"&gt;0")</f>
        <v>1</v>
      </c>
      <c r="J23" s="1">
        <f>COUNTIF(CJ23:CX23,"&gt;0")</f>
        <v>1</v>
      </c>
      <c r="K23" s="8">
        <f>LARGE($V23:$CI23,1)</f>
        <v>265</v>
      </c>
      <c r="L23" s="8">
        <f>LARGE($V23:$CI23,2)</f>
        <v>0</v>
      </c>
      <c r="M23" s="8">
        <f>LARGE($V23:$CI23,3)</f>
        <v>0</v>
      </c>
      <c r="N23" s="8">
        <f>LARGE($V23:$CI23,4)</f>
        <v>0</v>
      </c>
      <c r="O23" s="8">
        <f>LARGE($V23:$CI23,5)</f>
        <v>0</v>
      </c>
      <c r="P23" s="8">
        <f>LARGE($CJ23:$CX23,1)</f>
        <v>207.17928000000001</v>
      </c>
      <c r="Q23" s="8">
        <f>LARGE($CJ23:$CX23,2)</f>
        <v>0</v>
      </c>
      <c r="R23" s="8">
        <f>LARGE($CJ23:$CX23,3)</f>
        <v>0</v>
      </c>
      <c r="S23" s="8">
        <f>LARGE($CJ23:$CX23,4)</f>
        <v>0</v>
      </c>
      <c r="T23" s="8">
        <f>LARGE($CJ23:$CX23,5)</f>
        <v>0</v>
      </c>
      <c r="V23" s="1">
        <f>POWER(0.925,CY23-1)*V$7*(1+(V$8/100))*(V$1)*(NOT(ISBLANK(CY23)))</f>
        <v>0</v>
      </c>
      <c r="W23" s="1">
        <f>POWER(0.925,CZ23-1)*W$7*(1+(W$8/100))*(W$1)*(NOT(ISBLANK(CZ23)))</f>
        <v>0</v>
      </c>
      <c r="X23" s="1">
        <f>POWER(0.925,DA23-1)*X$7*(1+(X$8/100))*(X$1)*(NOT(ISBLANK(DA23)))</f>
        <v>0</v>
      </c>
      <c r="Y23" s="1">
        <f>POWER(0.925,DB23-1)*Y$7*(1+(Y$8/100))*(Y$1)*(NOT(ISBLANK(DB23)))</f>
        <v>0</v>
      </c>
      <c r="Z23" s="1">
        <f>POWER(0.925,DC23-1)*Z$7*(1+(Z$8/100))*(Z$1)*(NOT(ISBLANK(DC23)))</f>
        <v>0</v>
      </c>
      <c r="AA23" s="1">
        <f>POWER(0.925,DD23-1)*AA$7*(1+(AA$8/100))*(AA$1)*(NOT(ISBLANK(DD23)))</f>
        <v>0</v>
      </c>
      <c r="AB23" s="1">
        <f>POWER(0.925,DE23-1)*AB$7*(1+(AB$8/100))*(AB$1)*(NOT(ISBLANK(DE23)))</f>
        <v>0</v>
      </c>
      <c r="AC23" s="1">
        <f>POWER(0.925,DF23-1)*AC$7*(1+(AC$8/100))*(AC$1)*(NOT(ISBLANK(DF23)))</f>
        <v>0</v>
      </c>
      <c r="AD23" s="1">
        <f>POWER(0.925,DG23-1)*AD$7*(1+(AD$8/100))*(AD$1)*(NOT(ISBLANK(DG23)))</f>
        <v>0</v>
      </c>
      <c r="AE23" s="1">
        <f>POWER(0.925,DH23-1)*AE$7*(1+(AE$8/100))*(AE$1)*(NOT(ISBLANK(DH23)))</f>
        <v>0</v>
      </c>
      <c r="AF23" s="1">
        <f>POWER(0.925,DI23-1)*AF$7*(1+(AF$8/100))*(AF$1)*(NOT(ISBLANK(DI23)))</f>
        <v>0</v>
      </c>
      <c r="AG23" s="1">
        <f>POWER(0.925,DJ23-1)*AG$7*(1+(AG$8/100))*(AG$1)*(NOT(ISBLANK(DJ23)))</f>
        <v>0</v>
      </c>
      <c r="AH23" s="1">
        <f>POWER(0.925,DK23-1)*AH$7*(1+(AH$8/100))*(AH$1)*(NOT(ISBLANK(DK23)))</f>
        <v>0</v>
      </c>
      <c r="AI23" s="1">
        <f>POWER(0.925,DL23-1)*AI$7*(1+(AI$8/100))*(AI$1)*(NOT(ISBLANK(DL23)))</f>
        <v>0</v>
      </c>
      <c r="AJ23" s="1">
        <f>POWER(0.925,DM23-1)*AJ$7*(1+(AJ$8/100))*(AJ$1)*(NOT(ISBLANK(DM23)))</f>
        <v>0</v>
      </c>
      <c r="AK23" s="1">
        <f>POWER(0.925,DN23-1)*AK$7*(1+(AK$8/100))*(AK$1)*(NOT(ISBLANK(DN23)))</f>
        <v>0</v>
      </c>
      <c r="AL23" s="1">
        <f>POWER(0.925,DO23-1)*AL$7*(1+(AL$8/100))*(AL$1)*(NOT(ISBLANK(DO23)))</f>
        <v>0</v>
      </c>
      <c r="AM23" s="1">
        <f>POWER(0.925,DP23-1)*AM$7*(1+(AM$8/100))*(AM$1)*(NOT(ISBLANK(DP23)))</f>
        <v>0</v>
      </c>
      <c r="AN23" s="1">
        <f>POWER(0.925,DQ23-1)*AN$7*(1+(AN$8/100))*(AN$1)*(NOT(ISBLANK(DQ23)))</f>
        <v>0</v>
      </c>
      <c r="AO23" s="1">
        <f>POWER(0.925,DR23-1)*AO$7*(1+(AO$8/100))*(AO$1)*(NOT(ISBLANK(DR23)))</f>
        <v>0</v>
      </c>
      <c r="AP23" s="1">
        <f>POWER(0.925,DS23-1)*AP$7*(1+(AP$8/100))*(AP$1)*(NOT(ISBLANK(DS23)))</f>
        <v>0</v>
      </c>
      <c r="AQ23" s="1">
        <f>POWER(0.925,DT23-1)*AQ$7*(1+(AQ$8/100))*(AQ$1)*(NOT(ISBLANK(DT23)))</f>
        <v>0</v>
      </c>
      <c r="AR23" s="1">
        <f>POWER(0.925,DU23-1)*AR$7*(1+(AR$8/100))*(AR$1)*(NOT(ISBLANK(DU23)))</f>
        <v>0</v>
      </c>
      <c r="AS23" s="1">
        <f>POWER(0.925,DV23-1)*AS$7*(1+(AS$8/100))*(AS$1)*(NOT(ISBLANK(DV23)))</f>
        <v>0</v>
      </c>
      <c r="AT23" s="1">
        <f>POWER(0.925,DW23-1)*AT$7*(1+(AT$8/100))*(AT$1)*(NOT(ISBLANK(DW23)))</f>
        <v>0</v>
      </c>
      <c r="AU23" s="1">
        <f>POWER(0.925,DX23-1)*AU$7*(1+(AU$8/100))*(AU$1)*(NOT(ISBLANK(DX23)))</f>
        <v>0</v>
      </c>
      <c r="AV23" s="1">
        <f>POWER(0.925,DY23-1)*AV$7*(1+(AV$8/100))*(AV$1)*(NOT(ISBLANK(DY23)))</f>
        <v>0</v>
      </c>
      <c r="AW23" s="1">
        <f>POWER(0.925,DZ23-1)*AW$7*(1+(AW$8/100))*(AW$1)*(NOT(ISBLANK(DZ23)))</f>
        <v>0</v>
      </c>
      <c r="AX23" s="1">
        <f>POWER(0.925,EA23-1)*AX$7*(1+(AX$8/100))*(AX$1)*(NOT(ISBLANK(EA23)))</f>
        <v>0</v>
      </c>
      <c r="AY23" s="1">
        <f>POWER(0.925,EB23-1)*AY$7*(1+(AY$8/100))*(AY$1)*(NOT(ISBLANK(EB23)))</f>
        <v>0</v>
      </c>
      <c r="AZ23" s="1">
        <f>POWER(0.925,EC23-1)*AZ$7*(1+(AZ$8/100))*(AZ$1)*(NOT(ISBLANK(EC23)))</f>
        <v>0</v>
      </c>
      <c r="BA23" s="1">
        <f>POWER(0.925,ED23-1)*BA$7*(1+(BA$8/100))*(BA$1)*(NOT(ISBLANK(ED23)))</f>
        <v>0</v>
      </c>
      <c r="BB23" s="1">
        <f>POWER(0.925,EE23-1)*BB$7*(1+(BB$8/100))*(BB$1)*(NOT(ISBLANK(EE23)))</f>
        <v>0</v>
      </c>
      <c r="BC23" s="1">
        <f>POWER(0.925,EF23-1)*BC$7*(1+(BC$8/100))*(BC$1)*(NOT(ISBLANK(EF23)))</f>
        <v>0</v>
      </c>
      <c r="BD23" s="1">
        <f>POWER(0.925,EG23-1)*BD$7*(1+(BD$8/100))*(BD$1)*(NOT(ISBLANK(EG23)))</f>
        <v>0</v>
      </c>
      <c r="BE23" s="1">
        <f>POWER(0.925,EH23-1)*BE$7*(1+(BE$8/100))*(BE$1)*(NOT(ISBLANK(EH23)))</f>
        <v>0</v>
      </c>
      <c r="BF23" s="1">
        <f>POWER(0.925,EI23-1)*BF$7*(1+(BF$8/100))*(BF$1)*(NOT(ISBLANK(EI23)))</f>
        <v>0</v>
      </c>
      <c r="BG23" s="1">
        <f>POWER(0.925,EJ23-1)*BG$7*(1+(BG$8/100))*(BG$1)*(NOT(ISBLANK(EJ23)))</f>
        <v>0</v>
      </c>
      <c r="BH23" s="1">
        <f>POWER(0.925,EK23-1)*BH$7*(1+(BH$8/100))*(BH$1)*(NOT(ISBLANK(EK23)))</f>
        <v>0</v>
      </c>
      <c r="BI23" s="1">
        <f>POWER(0.925,EL23-1)*BI$7*(1+(BI$8/100))*(BI$1)*(NOT(ISBLANK(EL23)))</f>
        <v>0</v>
      </c>
      <c r="BJ23" s="1">
        <f>POWER(0.925,EM23-1)*BJ$7*(1+(BJ$8/100))*(BJ$1)*(NOT(ISBLANK(EM23)))</f>
        <v>0</v>
      </c>
      <c r="BK23" s="1">
        <f>POWER(0.925,EN23-1)*BK$7*(1+(BK$8/100))*(BK$1)*(NOT(ISBLANK(EN23)))</f>
        <v>0</v>
      </c>
      <c r="BL23" s="1">
        <f>POWER(0.925,EO23-1)*BL$7*(1+(BL$8/100))*(BL$1)*(NOT(ISBLANK(EO23)))</f>
        <v>0</v>
      </c>
      <c r="BM23" s="1">
        <f>POWER(0.925,EP23-1)*BM$7*(1+(BM$8/100))*(BM$1)*(NOT(ISBLANK(EP23)))</f>
        <v>0</v>
      </c>
      <c r="BN23" s="1">
        <f>POWER(0.925,EQ23-1)*BN$7*(1+(BN$8/100))*(BN$1)*(NOT(ISBLANK(EQ23)))</f>
        <v>0</v>
      </c>
      <c r="BO23" s="1">
        <f>POWER(0.925,ER23-1)*BO$7*(1+(BO$8/100))*(BO$1)*(NOT(ISBLANK(ER23)))</f>
        <v>0</v>
      </c>
      <c r="BP23" s="1">
        <f>POWER(0.925,ES23-1)*BP$7*(1+(BP$8/100))*(BP$1)*(NOT(ISBLANK(ES23)))</f>
        <v>0</v>
      </c>
      <c r="BQ23" s="1">
        <f>POWER(0.925,ET23-1)*BQ$7*(1+(BQ$8/100))*(BQ$1)*(NOT(ISBLANK(ET23)))</f>
        <v>0</v>
      </c>
      <c r="BR23" s="1">
        <f>POWER(0.925,EU23-1)*BR$7*(1+(BR$8/100))*(BR$1)*(NOT(ISBLANK(EU23)))</f>
        <v>0</v>
      </c>
      <c r="BS23" s="1">
        <f>POWER(0.925,EV23-1)*BS$7*(1+(BS$8/100))*(BS$1)*(NOT(ISBLANK(EV23)))</f>
        <v>0</v>
      </c>
      <c r="BT23" s="1">
        <f>POWER(0.925,EW23-1)*BT$7*(1+(BT$8/100))*(BT$1)*(NOT(ISBLANK(EW23)))</f>
        <v>0</v>
      </c>
      <c r="BU23" s="1">
        <f>POWER(0.925,EX23-1)*BU$7*(1+(BU$8/100))*(BU$1)*(NOT(ISBLANK(EX23)))</f>
        <v>0</v>
      </c>
      <c r="BV23" s="1">
        <f>POWER(0.925,EY23-1)*BV$7*(1+(BV$8/100))*(BV$1)*(NOT(ISBLANK(EY23)))</f>
        <v>0</v>
      </c>
      <c r="BW23" s="1">
        <f>POWER(0.925,EZ23-1)*BW$7*(1+(BW$8/100))*(BW$1)*(NOT(ISBLANK(EZ23)))</f>
        <v>0</v>
      </c>
      <c r="BX23" s="1">
        <f>POWER(0.925,FA23-1)*BX$7*(1+(BX$8/100))*(BX$1)*(NOT(ISBLANK(FA23)))</f>
        <v>0</v>
      </c>
      <c r="BY23" s="1">
        <f>POWER(0.925,FB23-1)*BY$7*(1+(BY$8/100))*(BY$1)*(NOT(ISBLANK(FB23)))</f>
        <v>0</v>
      </c>
      <c r="BZ23" s="1">
        <f>POWER(0.925,FC23-1)*BZ$7*(1+(BZ$8/100))*(BZ$1)*(NOT(ISBLANK(FC23)))</f>
        <v>0</v>
      </c>
      <c r="CA23" s="1">
        <f>POWER(0.925,FD23-1)*CA$7*(1+(CA$8/100))*(CA$1)*(NOT(ISBLANK(FD23)))</f>
        <v>0</v>
      </c>
      <c r="CB23" s="1">
        <f>POWER(0.925,FE23-1)*CB$7*(1+(CB$8/100))*(CB$1)*(NOT(ISBLANK(FE23)))</f>
        <v>0</v>
      </c>
      <c r="CC23" s="1">
        <f>POWER(0.925,FF23-1)*CC$7*(1+(CC$8/100))*(CC$1)*(NOT(ISBLANK(FF23)))</f>
        <v>0</v>
      </c>
      <c r="CD23" s="1">
        <f>POWER(0.925,FG23-1)*CD$7*(1+(CD$8/100))*(CD$1)*(NOT(ISBLANK(FG23)))</f>
        <v>0</v>
      </c>
      <c r="CE23" s="1">
        <f>POWER(0.925,FH23-1)*CE$7*(1+(CE$8/100))*(CE$1)*(NOT(ISBLANK(FH23)))</f>
        <v>0</v>
      </c>
      <c r="CF23" s="1">
        <f>POWER(0.925,FI23-1)*CF$7*(1+(CF$8/100))*(CF$1)*(NOT(ISBLANK(FI23)))</f>
        <v>0</v>
      </c>
      <c r="CG23" s="1">
        <f>POWER(0.925,FJ23-1)*CG$7*(1+(CG$8/100))*(CG$1)*(NOT(ISBLANK(FJ23)))</f>
        <v>265</v>
      </c>
      <c r="CH23" s="1">
        <f>POWER(0.925,FK23-1)*CH$7*(1+(CH$8/100))*(CH$1)*(NOT(ISBLANK(FK23)))</f>
        <v>0</v>
      </c>
      <c r="CI23" s="1">
        <f>POWER(0.925,FL23-1)*CI$7*(1+(CI$8/100))*(CI$1)*(NOT(ISBLANK(FL23)))</f>
        <v>0</v>
      </c>
      <c r="CJ23" s="1">
        <f>POWER(0.925,FM23-1)*CJ$7*(1+(CJ$8/100))*(CJ$1)*(NOT(ISBLANK(FM23)))</f>
        <v>0</v>
      </c>
      <c r="CK23" s="1">
        <f>POWER(0.925,FN23-1)*CK$7*(1+(CK$8/100))*(CK$1)*(NOT(ISBLANK(FN23)))</f>
        <v>0</v>
      </c>
      <c r="CL23" s="1">
        <f>POWER(0.925,FO23-1)*CL$7*(1+(CL$8/100))*(CL$1)*(NOT(ISBLANK(FO23)))</f>
        <v>0</v>
      </c>
      <c r="CM23" s="1">
        <f>POWER(0.925,FP23-1)*CM$7*(1+(CM$8/100))*(CM$1)*(NOT(ISBLANK(FP23)))</f>
        <v>0</v>
      </c>
      <c r="CN23" s="1">
        <f>POWER(0.925,FQ23-1)*CN$7*(1+(CN$8/100))*(CN$1)*(NOT(ISBLANK(FQ23)))</f>
        <v>207.17928000000001</v>
      </c>
      <c r="CO23" s="1">
        <f>POWER(0.925,FR23-1)*CO$7*(1+(CO$8/100))*(CO$1)*(NOT(ISBLANK(FR23)))</f>
        <v>0</v>
      </c>
      <c r="CP23" s="1">
        <f>POWER(0.925,FS23-1)*CP$7*(1+(CP$8/100))*(CP$1)*(NOT(ISBLANK(FS23)))</f>
        <v>0</v>
      </c>
      <c r="CQ23" s="1">
        <f>POWER(0.925,FT23-1)*CQ$7*(1+(CQ$8/100))*(CQ$1)*(NOT(ISBLANK(FT23)))</f>
        <v>0</v>
      </c>
      <c r="CR23" s="1">
        <f>POWER(0.925,FU23-1)*CR$7*(1+(CR$8/100))*(CR$1)*(NOT(ISBLANK(FU23)))</f>
        <v>0</v>
      </c>
      <c r="CS23" s="1">
        <f>POWER(0.925,FV23-1)*CS$7*(1+(CS$8/100))*(CS$1)*(NOT(ISBLANK(FV23)))</f>
        <v>0</v>
      </c>
      <c r="CT23" s="1">
        <f>POWER(0.925,FW23-1)*CT$7*(1+(CT$8/100))*(CT$1)*(NOT(ISBLANK(FW23)))</f>
        <v>0</v>
      </c>
      <c r="CU23" s="1">
        <f>POWER(0.925,FX23-1)*CU$7*(1+(CU$8/100))*(CU$1)*(NOT(ISBLANK(FX23)))</f>
        <v>0</v>
      </c>
      <c r="CV23" s="1">
        <f>POWER(0.925,FY23-1)*CV$7*(1+(CV$8/100))*(CV$1)*(NOT(ISBLANK(FY23)))</f>
        <v>0</v>
      </c>
      <c r="CW23" s="1">
        <f>POWER(0.925,FZ23-1)*CW$7*(1+(CW$8/100))*(CW$1)*(NOT(ISBLANK(FZ23)))</f>
        <v>0</v>
      </c>
      <c r="CX23" s="1">
        <f>POWER(0.925,GA23-1)*CX$7*(1+(CX$8/100))*(CX$1)*(NOT(ISBLANK(GA23)))</f>
        <v>0</v>
      </c>
      <c r="CY23" s="1"/>
      <c r="CZ23" s="1"/>
      <c r="FJ23" s="1">
        <v>1</v>
      </c>
      <c r="FP23" s="1">
        <v>2</v>
      </c>
      <c r="FQ23" s="1">
        <v>2</v>
      </c>
      <c r="FU23" s="1">
        <v>2</v>
      </c>
      <c r="FX23" s="1">
        <v>4</v>
      </c>
    </row>
    <row r="24" spans="1:183">
      <c r="A24" s="1">
        <f>1+A23</f>
        <v>15</v>
      </c>
      <c r="B24" s="1" t="s">
        <v>52</v>
      </c>
      <c r="C24" s="18">
        <f>IF(H24=H23,C23,(A24))</f>
        <v>15</v>
      </c>
      <c r="D24" s="18">
        <v>1</v>
      </c>
      <c r="E24" s="2" t="str">
        <f>IF(C24&gt;D24,CONCATENATE("↓",(C24-D24)),(IF(C24=D24,"↔",CONCATENATE("↑",(D24-C24)))))</f>
        <v>↓14</v>
      </c>
      <c r="F24" s="1" t="s">
        <v>262</v>
      </c>
      <c r="G24" s="1" t="s">
        <v>14</v>
      </c>
      <c r="H24" s="8">
        <f>SUM(K24:T24)</f>
        <v>469.73507812500003</v>
      </c>
      <c r="I24" s="1">
        <f>COUNTIF(V24:CI24,"&gt;0")</f>
        <v>2</v>
      </c>
      <c r="J24" s="1">
        <f>COUNTIF(CJ24:CX24,"&gt;0")</f>
        <v>0</v>
      </c>
      <c r="K24" s="8">
        <f>LARGE($V24:$CI24,1)</f>
        <v>260</v>
      </c>
      <c r="L24" s="8">
        <f>LARGE($V24:$CI24,2)</f>
        <v>209.73507812500003</v>
      </c>
      <c r="M24" s="8">
        <f>LARGE($V24:$CI24,3)</f>
        <v>0</v>
      </c>
      <c r="N24" s="8">
        <f>LARGE($V24:$CI24,4)</f>
        <v>0</v>
      </c>
      <c r="O24" s="8">
        <f>LARGE($V24:$CI24,5)</f>
        <v>0</v>
      </c>
      <c r="P24" s="8">
        <f>LARGE($CJ24:$CX24,1)</f>
        <v>0</v>
      </c>
      <c r="Q24" s="8">
        <f>LARGE($CJ24:$CX24,2)</f>
        <v>0</v>
      </c>
      <c r="R24" s="8">
        <f>LARGE($CJ24:$CX24,3)</f>
        <v>0</v>
      </c>
      <c r="S24" s="8">
        <f>LARGE($CJ24:$CX24,4)</f>
        <v>0</v>
      </c>
      <c r="T24" s="8">
        <f>LARGE($CJ24:$CX24,5)</f>
        <v>0</v>
      </c>
      <c r="V24" s="1">
        <f>POWER(0.925,CY24-1)*V$7*(1+(V$8/100))*(V$1)*(NOT(ISBLANK(CY24)))</f>
        <v>0</v>
      </c>
      <c r="W24" s="1">
        <f>POWER(0.925,CZ24-1)*W$7*(1+(W$8/100))*(W$1)*(NOT(ISBLANK(CZ24)))</f>
        <v>0</v>
      </c>
      <c r="X24" s="1">
        <f>POWER(0.925,DA24-1)*X$7*(1+(X$8/100))*(X$1)*(NOT(ISBLANK(DA24)))</f>
        <v>0</v>
      </c>
      <c r="Y24" s="1">
        <f>POWER(0.925,DB24-1)*Y$7*(1+(Y$8/100))*(Y$1)*(NOT(ISBLANK(DB24)))</f>
        <v>0</v>
      </c>
      <c r="Z24" s="1">
        <f>POWER(0.925,DC24-1)*Z$7*(1+(Z$8/100))*(Z$1)*(NOT(ISBLANK(DC24)))</f>
        <v>0</v>
      </c>
      <c r="AA24" s="1">
        <f>POWER(0.925,DD24-1)*AA$7*(1+(AA$8/100))*(AA$1)*(NOT(ISBLANK(DD24)))</f>
        <v>0</v>
      </c>
      <c r="AB24" s="1">
        <f>POWER(0.925,DE24-1)*AB$7*(1+(AB$8/100))*(AB$1)*(NOT(ISBLANK(DE24)))</f>
        <v>0</v>
      </c>
      <c r="AC24" s="1">
        <f>POWER(0.925,DF24-1)*AC$7*(1+(AC$8/100))*(AC$1)*(NOT(ISBLANK(DF24)))</f>
        <v>0</v>
      </c>
      <c r="AD24" s="1">
        <f>POWER(0.925,DG24-1)*AD$7*(1+(AD$8/100))*(AD$1)*(NOT(ISBLANK(DG24)))</f>
        <v>0</v>
      </c>
      <c r="AE24" s="1">
        <f>POWER(0.925,DH24-1)*AE$7*(1+(AE$8/100))*(AE$1)*(NOT(ISBLANK(DH24)))</f>
        <v>0</v>
      </c>
      <c r="AF24" s="1">
        <f>POWER(0.925,DI24-1)*AF$7*(1+(AF$8/100))*(AF$1)*(NOT(ISBLANK(DI24)))</f>
        <v>0</v>
      </c>
      <c r="AG24" s="1">
        <f>POWER(0.925,DJ24-1)*AG$7*(1+(AG$8/100))*(AG$1)*(NOT(ISBLANK(DJ24)))</f>
        <v>0</v>
      </c>
      <c r="AH24" s="1">
        <f>POWER(0.925,DK24-1)*AH$7*(1+(AH$8/100))*(AH$1)*(NOT(ISBLANK(DK24)))</f>
        <v>0</v>
      </c>
      <c r="AI24" s="1">
        <f>POWER(0.925,DL24-1)*AI$7*(1+(AI$8/100))*(AI$1)*(NOT(ISBLANK(DL24)))</f>
        <v>0</v>
      </c>
      <c r="AJ24" s="1">
        <f>POWER(0.925,DM24-1)*AJ$7*(1+(AJ$8/100))*(AJ$1)*(NOT(ISBLANK(DM24)))</f>
        <v>0</v>
      </c>
      <c r="AK24" s="1">
        <f>POWER(0.925,DN24-1)*AK$7*(1+(AK$8/100))*(AK$1)*(NOT(ISBLANK(DN24)))</f>
        <v>0</v>
      </c>
      <c r="AL24" s="1">
        <f>POWER(0.925,DO24-1)*AL$7*(1+(AL$8/100))*(AL$1)*(NOT(ISBLANK(DO24)))</f>
        <v>0</v>
      </c>
      <c r="AM24" s="1">
        <f>POWER(0.925,DP24-1)*AM$7*(1+(AM$8/100))*(AM$1)*(NOT(ISBLANK(DP24)))</f>
        <v>0</v>
      </c>
      <c r="AN24" s="1">
        <f>POWER(0.925,DQ24-1)*AN$7*(1+(AN$8/100))*(AN$1)*(NOT(ISBLANK(DQ24)))</f>
        <v>0</v>
      </c>
      <c r="AO24" s="1">
        <f>POWER(0.925,DR24-1)*AO$7*(1+(AO$8/100))*(AO$1)*(NOT(ISBLANK(DR24)))</f>
        <v>0</v>
      </c>
      <c r="AP24" s="1">
        <f>POWER(0.925,DS24-1)*AP$7*(1+(AP$8/100))*(AP$1)*(NOT(ISBLANK(DS24)))</f>
        <v>0</v>
      </c>
      <c r="AQ24" s="1">
        <f>POWER(0.925,DT24-1)*AQ$7*(1+(AQ$8/100))*(AQ$1)*(NOT(ISBLANK(DT24)))</f>
        <v>0</v>
      </c>
      <c r="AR24" s="1">
        <f>POWER(0.925,DU24-1)*AR$7*(1+(AR$8/100))*(AR$1)*(NOT(ISBLANK(DU24)))</f>
        <v>0</v>
      </c>
      <c r="AS24" s="1">
        <f>POWER(0.925,DV24-1)*AS$7*(1+(AS$8/100))*(AS$1)*(NOT(ISBLANK(DV24)))</f>
        <v>0</v>
      </c>
      <c r="AT24" s="1">
        <f>POWER(0.925,DW24-1)*AT$7*(1+(AT$8/100))*(AT$1)*(NOT(ISBLANK(DW24)))</f>
        <v>0</v>
      </c>
      <c r="AU24" s="1">
        <f>POWER(0.925,DX24-1)*AU$7*(1+(AU$8/100))*(AU$1)*(NOT(ISBLANK(DX24)))</f>
        <v>0</v>
      </c>
      <c r="AV24" s="1">
        <f>POWER(0.925,DY24-1)*AV$7*(1+(AV$8/100))*(AV$1)*(NOT(ISBLANK(DY24)))</f>
        <v>0</v>
      </c>
      <c r="AW24" s="1">
        <f>POWER(0.925,DZ24-1)*AW$7*(1+(AW$8/100))*(AW$1)*(NOT(ISBLANK(DZ24)))</f>
        <v>0</v>
      </c>
      <c r="AX24" s="1">
        <f>POWER(0.925,EA24-1)*AX$7*(1+(AX$8/100))*(AX$1)*(NOT(ISBLANK(EA24)))</f>
        <v>0</v>
      </c>
      <c r="AY24" s="1">
        <f>POWER(0.925,EB24-1)*AY$7*(1+(AY$8/100))*(AY$1)*(NOT(ISBLANK(EB24)))</f>
        <v>0</v>
      </c>
      <c r="AZ24" s="1">
        <f>POWER(0.925,EC24-1)*AZ$7*(1+(AZ$8/100))*(AZ$1)*(NOT(ISBLANK(EC24)))</f>
        <v>0</v>
      </c>
      <c r="BA24" s="1">
        <f>POWER(0.925,ED24-1)*BA$7*(1+(BA$8/100))*(BA$1)*(NOT(ISBLANK(ED24)))</f>
        <v>0</v>
      </c>
      <c r="BB24" s="1">
        <f>POWER(0.925,EE24-1)*BB$7*(1+(BB$8/100))*(BB$1)*(NOT(ISBLANK(EE24)))</f>
        <v>0</v>
      </c>
      <c r="BC24" s="1">
        <f>POWER(0.925,EF24-1)*BC$7*(1+(BC$8/100))*(BC$1)*(NOT(ISBLANK(EF24)))</f>
        <v>0</v>
      </c>
      <c r="BD24" s="1">
        <f>POWER(0.925,EG24-1)*BD$7*(1+(BD$8/100))*(BD$1)*(NOT(ISBLANK(EG24)))</f>
        <v>0</v>
      </c>
      <c r="BE24" s="1">
        <f>POWER(0.925,EH24-1)*BE$7*(1+(BE$8/100))*(BE$1)*(NOT(ISBLANK(EH24)))</f>
        <v>0</v>
      </c>
      <c r="BF24" s="1">
        <f>POWER(0.925,EI24-1)*BF$7*(1+(BF$8/100))*(BF$1)*(NOT(ISBLANK(EI24)))</f>
        <v>0</v>
      </c>
      <c r="BG24" s="1">
        <f>POWER(0.925,EJ24-1)*BG$7*(1+(BG$8/100))*(BG$1)*(NOT(ISBLANK(EJ24)))</f>
        <v>0</v>
      </c>
      <c r="BH24" s="1">
        <f>POWER(0.925,EK24-1)*BH$7*(1+(BH$8/100))*(BH$1)*(NOT(ISBLANK(EK24)))</f>
        <v>0</v>
      </c>
      <c r="BI24" s="1">
        <f>POWER(0.925,EL24-1)*BI$7*(1+(BI$8/100))*(BI$1)*(NOT(ISBLANK(EL24)))</f>
        <v>0</v>
      </c>
      <c r="BJ24" s="1">
        <f>POWER(0.925,EM24-1)*BJ$7*(1+(BJ$8/100))*(BJ$1)*(NOT(ISBLANK(EM24)))</f>
        <v>0</v>
      </c>
      <c r="BK24" s="1">
        <f>POWER(0.925,EN24-1)*BK$7*(1+(BK$8/100))*(BK$1)*(NOT(ISBLANK(EN24)))</f>
        <v>0</v>
      </c>
      <c r="BL24" s="1">
        <f>POWER(0.925,EO24-1)*BL$7*(1+(BL$8/100))*(BL$1)*(NOT(ISBLANK(EO24)))</f>
        <v>0</v>
      </c>
      <c r="BM24" s="1">
        <f>POWER(0.925,EP24-1)*BM$7*(1+(BM$8/100))*(BM$1)*(NOT(ISBLANK(EP24)))</f>
        <v>0</v>
      </c>
      <c r="BN24" s="1">
        <f>POWER(0.925,EQ24-1)*BN$7*(1+(BN$8/100))*(BN$1)*(NOT(ISBLANK(EQ24)))</f>
        <v>0</v>
      </c>
      <c r="BO24" s="1">
        <f>POWER(0.925,ER24-1)*BO$7*(1+(BO$8/100))*(BO$1)*(NOT(ISBLANK(ER24)))</f>
        <v>0</v>
      </c>
      <c r="BP24" s="1">
        <f>POWER(0.925,ES24-1)*BP$7*(1+(BP$8/100))*(BP$1)*(NOT(ISBLANK(ES24)))</f>
        <v>0</v>
      </c>
      <c r="BQ24" s="1">
        <f>POWER(0.925,ET24-1)*BQ$7*(1+(BQ$8/100))*(BQ$1)*(NOT(ISBLANK(ET24)))</f>
        <v>0</v>
      </c>
      <c r="BR24" s="1">
        <f>POWER(0.925,EU24-1)*BR$7*(1+(BR$8/100))*(BR$1)*(NOT(ISBLANK(EU24)))</f>
        <v>0</v>
      </c>
      <c r="BS24" s="1">
        <f>POWER(0.925,EV24-1)*BS$7*(1+(BS$8/100))*(BS$1)*(NOT(ISBLANK(EV24)))</f>
        <v>0</v>
      </c>
      <c r="BT24" s="1">
        <f>POWER(0.925,EW24-1)*BT$7*(1+(BT$8/100))*(BT$1)*(NOT(ISBLANK(EW24)))</f>
        <v>0</v>
      </c>
      <c r="BU24" s="1">
        <f>POWER(0.925,EX24-1)*BU$7*(1+(BU$8/100))*(BU$1)*(NOT(ISBLANK(EX24)))</f>
        <v>0</v>
      </c>
      <c r="BV24" s="1">
        <f>POWER(0.925,EY24-1)*BV$7*(1+(BV$8/100))*(BV$1)*(NOT(ISBLANK(EY24)))</f>
        <v>0</v>
      </c>
      <c r="BW24" s="1">
        <f>POWER(0.925,EZ24-1)*BW$7*(1+(BW$8/100))*(BW$1)*(NOT(ISBLANK(EZ24)))</f>
        <v>0</v>
      </c>
      <c r="BX24" s="1">
        <f>POWER(0.925,FA24-1)*BX$7*(1+(BX$8/100))*(BX$1)*(NOT(ISBLANK(FA24)))</f>
        <v>0</v>
      </c>
      <c r="BY24" s="1">
        <f>POWER(0.925,FB24-1)*BY$7*(1+(BY$8/100))*(BY$1)*(NOT(ISBLANK(FB24)))</f>
        <v>0</v>
      </c>
      <c r="BZ24" s="1">
        <f>POWER(0.925,FC24-1)*BZ$7*(1+(BZ$8/100))*(BZ$1)*(NOT(ISBLANK(FC24)))</f>
        <v>0</v>
      </c>
      <c r="CA24" s="1">
        <f>POWER(0.925,FD24-1)*CA$7*(1+(CA$8/100))*(CA$1)*(NOT(ISBLANK(FD24)))</f>
        <v>0</v>
      </c>
      <c r="CB24" s="1">
        <f>POWER(0.925,FE24-1)*CB$7*(1+(CB$8/100))*(CB$1)*(NOT(ISBLANK(FE24)))</f>
        <v>0</v>
      </c>
      <c r="CC24" s="1">
        <f>POWER(0.925,FF24-1)*CC$7*(1+(CC$8/100))*(CC$1)*(NOT(ISBLANK(FF24)))</f>
        <v>0</v>
      </c>
      <c r="CD24" s="1">
        <f>POWER(0.925,FG24-1)*CD$7*(1+(CD$8/100))*(CD$1)*(NOT(ISBLANK(FG24)))</f>
        <v>0</v>
      </c>
      <c r="CE24" s="1">
        <f>POWER(0.925,FH24-1)*CE$7*(1+(CE$8/100))*(CE$1)*(NOT(ISBLANK(FH24)))</f>
        <v>260</v>
      </c>
      <c r="CF24" s="1">
        <f>POWER(0.925,FI24-1)*CF$7*(1+(CF$8/100))*(CF$1)*(NOT(ISBLANK(FI24)))</f>
        <v>0</v>
      </c>
      <c r="CG24" s="1">
        <f>POWER(0.925,FJ24-1)*CG$7*(1+(CG$8/100))*(CG$1)*(NOT(ISBLANK(FJ24)))</f>
        <v>209.73507812500003</v>
      </c>
      <c r="CH24" s="1">
        <f>POWER(0.925,FK24-1)*CH$7*(1+(CH$8/100))*(CH$1)*(NOT(ISBLANK(FK24)))</f>
        <v>0</v>
      </c>
      <c r="CI24" s="1">
        <f>POWER(0.925,FL24-1)*CI$7*(1+(CI$8/100))*(CI$1)*(NOT(ISBLANK(FL24)))</f>
        <v>0</v>
      </c>
      <c r="CJ24" s="1">
        <f>POWER(0.925,FM24-1)*CJ$7*(1+(CJ$8/100))*(CJ$1)*(NOT(ISBLANK(FM24)))</f>
        <v>0</v>
      </c>
      <c r="CK24" s="1">
        <f>POWER(0.925,FN24-1)*CK$7*(1+(CK$8/100))*(CK$1)*(NOT(ISBLANK(FN24)))</f>
        <v>0</v>
      </c>
      <c r="CL24" s="1">
        <f>POWER(0.925,FO24-1)*CL$7*(1+(CL$8/100))*(CL$1)*(NOT(ISBLANK(FO24)))</f>
        <v>0</v>
      </c>
      <c r="CM24" s="1">
        <f>POWER(0.925,FP24-1)*CM$7*(1+(CM$8/100))*(CM$1)*(NOT(ISBLANK(FP24)))</f>
        <v>0</v>
      </c>
      <c r="CN24" s="1">
        <f>POWER(0.925,FQ24-1)*CN$7*(1+(CN$8/100))*(CN$1)*(NOT(ISBLANK(FQ24)))</f>
        <v>0</v>
      </c>
      <c r="CO24" s="1">
        <f>POWER(0.925,FR24-1)*CO$7*(1+(CO$8/100))*(CO$1)*(NOT(ISBLANK(FR24)))</f>
        <v>0</v>
      </c>
      <c r="CP24" s="1">
        <f>POWER(0.925,FS24-1)*CP$7*(1+(CP$8/100))*(CP$1)*(NOT(ISBLANK(FS24)))</f>
        <v>0</v>
      </c>
      <c r="CQ24" s="1">
        <f>POWER(0.925,FT24-1)*CQ$7*(1+(CQ$8/100))*(CQ$1)*(NOT(ISBLANK(FT24)))</f>
        <v>0</v>
      </c>
      <c r="CR24" s="1">
        <f>POWER(0.925,FU24-1)*CR$7*(1+(CR$8/100))*(CR$1)*(NOT(ISBLANK(FU24)))</f>
        <v>0</v>
      </c>
      <c r="CS24" s="1">
        <f>POWER(0.925,FV24-1)*CS$7*(1+(CS$8/100))*(CS$1)*(NOT(ISBLANK(FV24)))</f>
        <v>0</v>
      </c>
      <c r="CT24" s="1">
        <f>POWER(0.925,FW24-1)*CT$7*(1+(CT$8/100))*(CT$1)*(NOT(ISBLANK(FW24)))</f>
        <v>0</v>
      </c>
      <c r="CU24" s="1">
        <f>POWER(0.925,FX24-1)*CU$7*(1+(CU$8/100))*(CU$1)*(NOT(ISBLANK(FX24)))</f>
        <v>0</v>
      </c>
      <c r="CV24" s="1">
        <f>POWER(0.925,FY24-1)*CV$7*(1+(CV$8/100))*(CV$1)*(NOT(ISBLANK(FY24)))</f>
        <v>0</v>
      </c>
      <c r="CW24" s="1">
        <f>POWER(0.925,FZ24-1)*CW$7*(1+(CW$8/100))*(CW$1)*(NOT(ISBLANK(FZ24)))</f>
        <v>0</v>
      </c>
      <c r="CX24" s="1">
        <f>POWER(0.925,GA24-1)*CX$7*(1+(CX$8/100))*(CX$1)*(NOT(ISBLANK(GA24)))</f>
        <v>0</v>
      </c>
      <c r="CY24" s="1"/>
      <c r="CZ24" s="1"/>
      <c r="FH24" s="1">
        <v>1</v>
      </c>
      <c r="FJ24" s="1">
        <v>4</v>
      </c>
    </row>
    <row r="25" spans="1:183">
      <c r="A25" s="1">
        <f>1+A24</f>
        <v>16</v>
      </c>
      <c r="B25" s="1" t="s">
        <v>52</v>
      </c>
      <c r="C25" s="18">
        <f>IF(H25=H24,C24,(A25))</f>
        <v>16</v>
      </c>
      <c r="D25" s="18">
        <v>1</v>
      </c>
      <c r="E25" s="2" t="str">
        <f>IF(C25&gt;D25,CONCATENATE("↓",(C25-D25)),(IF(C25=D25,"↔",CONCATENATE("↑",(D25-C25)))))</f>
        <v>↓15</v>
      </c>
      <c r="F25" s="1" t="s">
        <v>329</v>
      </c>
      <c r="G25" s="1" t="s">
        <v>14</v>
      </c>
      <c r="H25" s="8">
        <f>SUM(K25:T25)</f>
        <v>446.9434728515626</v>
      </c>
      <c r="I25" s="1">
        <f>COUNTIF(V25:CI25,"&gt;0")</f>
        <v>1</v>
      </c>
      <c r="J25" s="1">
        <f>COUNTIF(CJ25:CX25,"&gt;0")</f>
        <v>0</v>
      </c>
      <c r="K25" s="8">
        <f>LARGE($V25:$CI25,1)</f>
        <v>446.9434728515626</v>
      </c>
      <c r="L25" s="8">
        <f>LARGE($V25:$CI25,2)</f>
        <v>0</v>
      </c>
      <c r="M25" s="8">
        <f>LARGE($V25:$CI25,3)</f>
        <v>0</v>
      </c>
      <c r="N25" s="8">
        <f>LARGE($V25:$CI25,4)</f>
        <v>0</v>
      </c>
      <c r="O25" s="8">
        <f>LARGE($V25:$CI25,5)</f>
        <v>0</v>
      </c>
      <c r="P25" s="8">
        <f>LARGE($CJ25:$CX25,1)</f>
        <v>0</v>
      </c>
      <c r="Q25" s="8">
        <f>LARGE($CJ25:$CX25,2)</f>
        <v>0</v>
      </c>
      <c r="R25" s="8">
        <f>LARGE($CJ25:$CX25,3)</f>
        <v>0</v>
      </c>
      <c r="S25" s="8">
        <f>LARGE($CJ25:$CX25,4)</f>
        <v>0</v>
      </c>
      <c r="T25" s="8">
        <f>LARGE($CJ25:$CX25,5)</f>
        <v>0</v>
      </c>
      <c r="V25" s="1">
        <f>POWER(0.925,CY25-1)*V$7*(1+(V$8/100))*(V$1)*(NOT(ISBLANK(CY25)))</f>
        <v>0</v>
      </c>
      <c r="W25" s="1">
        <f>POWER(0.925,CZ25-1)*W$7*(1+(W$8/100))*(W$1)*(NOT(ISBLANK(CZ25)))</f>
        <v>0</v>
      </c>
      <c r="X25" s="1">
        <f>POWER(0.925,DA25-1)*X$7*(1+(X$8/100))*(X$1)*(NOT(ISBLANK(DA25)))</f>
        <v>0</v>
      </c>
      <c r="Y25" s="1">
        <f>POWER(0.925,DB25-1)*Y$7*(1+(Y$8/100))*(Y$1)*(NOT(ISBLANK(DB25)))</f>
        <v>0</v>
      </c>
      <c r="Z25" s="1">
        <f>POWER(0.925,DC25-1)*Z$7*(1+(Z$8/100))*(Z$1)*(NOT(ISBLANK(DC25)))</f>
        <v>0</v>
      </c>
      <c r="AA25" s="1">
        <f>POWER(0.925,DD25-1)*AA$7*(1+(AA$8/100))*(AA$1)*(NOT(ISBLANK(DD25)))</f>
        <v>0</v>
      </c>
      <c r="AB25" s="1">
        <f>POWER(0.925,DE25-1)*AB$7*(1+(AB$8/100))*(AB$1)*(NOT(ISBLANK(DE25)))</f>
        <v>0</v>
      </c>
      <c r="AC25" s="1">
        <f>POWER(0.925,DF25-1)*AC$7*(1+(AC$8/100))*(AC$1)*(NOT(ISBLANK(DF25)))</f>
        <v>0</v>
      </c>
      <c r="AD25" s="1">
        <f>POWER(0.925,DG25-1)*AD$7*(1+(AD$8/100))*(AD$1)*(NOT(ISBLANK(DG25)))</f>
        <v>0</v>
      </c>
      <c r="AE25" s="1">
        <f>POWER(0.925,DH25-1)*AE$7*(1+(AE$8/100))*(AE$1)*(NOT(ISBLANK(DH25)))</f>
        <v>0</v>
      </c>
      <c r="AF25" s="1">
        <f>POWER(0.925,DI25-1)*AF$7*(1+(AF$8/100))*(AF$1)*(NOT(ISBLANK(DI25)))</f>
        <v>0</v>
      </c>
      <c r="AG25" s="1">
        <f>POWER(0.925,DJ25-1)*AG$7*(1+(AG$8/100))*(AG$1)*(NOT(ISBLANK(DJ25)))</f>
        <v>0</v>
      </c>
      <c r="AH25" s="1">
        <f>POWER(0.925,DK25-1)*AH$7*(1+(AH$8/100))*(AH$1)*(NOT(ISBLANK(DK25)))</f>
        <v>0</v>
      </c>
      <c r="AI25" s="1">
        <f>POWER(0.925,DL25-1)*AI$7*(1+(AI$8/100))*(AI$1)*(NOT(ISBLANK(DL25)))</f>
        <v>0</v>
      </c>
      <c r="AJ25" s="1">
        <f>POWER(0.925,DM25-1)*AJ$7*(1+(AJ$8/100))*(AJ$1)*(NOT(ISBLANK(DM25)))</f>
        <v>0</v>
      </c>
      <c r="AK25" s="1">
        <f>POWER(0.925,DN25-1)*AK$7*(1+(AK$8/100))*(AK$1)*(NOT(ISBLANK(DN25)))</f>
        <v>0</v>
      </c>
      <c r="AL25" s="1">
        <f>POWER(0.925,DO25-1)*AL$7*(1+(AL$8/100))*(AL$1)*(NOT(ISBLANK(DO25)))</f>
        <v>0</v>
      </c>
      <c r="AM25" s="1">
        <f>POWER(0.925,DP25-1)*AM$7*(1+(AM$8/100))*(AM$1)*(NOT(ISBLANK(DP25)))</f>
        <v>0</v>
      </c>
      <c r="AN25" s="1">
        <f>POWER(0.925,DQ25-1)*AN$7*(1+(AN$8/100))*(AN$1)*(NOT(ISBLANK(DQ25)))</f>
        <v>0</v>
      </c>
      <c r="AO25" s="1">
        <f>POWER(0.925,DR25-1)*AO$7*(1+(AO$8/100))*(AO$1)*(NOT(ISBLANK(DR25)))</f>
        <v>0</v>
      </c>
      <c r="AP25" s="1">
        <f>POWER(0.925,DS25-1)*AP$7*(1+(AP$8/100))*(AP$1)*(NOT(ISBLANK(DS25)))</f>
        <v>0</v>
      </c>
      <c r="AQ25" s="1">
        <f>POWER(0.925,DT25-1)*AQ$7*(1+(AQ$8/100))*(AQ$1)*(NOT(ISBLANK(DT25)))</f>
        <v>0</v>
      </c>
      <c r="AR25" s="1">
        <f>POWER(0.925,DU25-1)*AR$7*(1+(AR$8/100))*(AR$1)*(NOT(ISBLANK(DU25)))</f>
        <v>0</v>
      </c>
      <c r="AS25" s="1">
        <f>POWER(0.925,DV25-1)*AS$7*(1+(AS$8/100))*(AS$1)*(NOT(ISBLANK(DV25)))</f>
        <v>0</v>
      </c>
      <c r="AT25" s="1">
        <f>POWER(0.925,DW25-1)*AT$7*(1+(AT$8/100))*(AT$1)*(NOT(ISBLANK(DW25)))</f>
        <v>0</v>
      </c>
      <c r="AU25" s="1">
        <f>POWER(0.925,DX25-1)*AU$7*(1+(AU$8/100))*(AU$1)*(NOT(ISBLANK(DX25)))</f>
        <v>0</v>
      </c>
      <c r="AV25" s="1">
        <f>POWER(0.925,DY25-1)*AV$7*(1+(AV$8/100))*(AV$1)*(NOT(ISBLANK(DY25)))</f>
        <v>0</v>
      </c>
      <c r="AW25" s="1">
        <f>POWER(0.925,DZ25-1)*AW$7*(1+(AW$8/100))*(AW$1)*(NOT(ISBLANK(DZ25)))</f>
        <v>0</v>
      </c>
      <c r="AX25" s="1">
        <f>POWER(0.925,EA25-1)*AX$7*(1+(AX$8/100))*(AX$1)*(NOT(ISBLANK(EA25)))</f>
        <v>0</v>
      </c>
      <c r="AY25" s="1">
        <f>POWER(0.925,EB25-1)*AY$7*(1+(AY$8/100))*(AY$1)*(NOT(ISBLANK(EB25)))</f>
        <v>0</v>
      </c>
      <c r="AZ25" s="1">
        <f>POWER(0.925,EC25-1)*AZ$7*(1+(AZ$8/100))*(AZ$1)*(NOT(ISBLANK(EC25)))</f>
        <v>0</v>
      </c>
      <c r="BA25" s="1">
        <f>POWER(0.925,ED25-1)*BA$7*(1+(BA$8/100))*(BA$1)*(NOT(ISBLANK(ED25)))</f>
        <v>0</v>
      </c>
      <c r="BB25" s="1">
        <f>POWER(0.925,EE25-1)*BB$7*(1+(BB$8/100))*(BB$1)*(NOT(ISBLANK(EE25)))</f>
        <v>0</v>
      </c>
      <c r="BC25" s="1">
        <f>POWER(0.925,EF25-1)*BC$7*(1+(BC$8/100))*(BC$1)*(NOT(ISBLANK(EF25)))</f>
        <v>0</v>
      </c>
      <c r="BD25" s="1">
        <f>POWER(0.925,EG25-1)*BD$7*(1+(BD$8/100))*(BD$1)*(NOT(ISBLANK(EG25)))</f>
        <v>0</v>
      </c>
      <c r="BE25" s="1">
        <f>POWER(0.925,EH25-1)*BE$7*(1+(BE$8/100))*(BE$1)*(NOT(ISBLANK(EH25)))</f>
        <v>0</v>
      </c>
      <c r="BF25" s="1">
        <f>POWER(0.925,EI25-1)*BF$7*(1+(BF$8/100))*(BF$1)*(NOT(ISBLANK(EI25)))</f>
        <v>0</v>
      </c>
      <c r="BG25" s="1">
        <f>POWER(0.925,EJ25-1)*BG$7*(1+(BG$8/100))*(BG$1)*(NOT(ISBLANK(EJ25)))</f>
        <v>0</v>
      </c>
      <c r="BH25" s="1">
        <f>POWER(0.925,EK25-1)*BH$7*(1+(BH$8/100))*(BH$1)*(NOT(ISBLANK(EK25)))</f>
        <v>0</v>
      </c>
      <c r="BI25" s="1">
        <f>POWER(0.925,EL25-1)*BI$7*(1+(BI$8/100))*(BI$1)*(NOT(ISBLANK(EL25)))</f>
        <v>0</v>
      </c>
      <c r="BJ25" s="1">
        <f>POWER(0.925,EM25-1)*BJ$7*(1+(BJ$8/100))*(BJ$1)*(NOT(ISBLANK(EM25)))</f>
        <v>0</v>
      </c>
      <c r="BK25" s="1">
        <f>POWER(0.925,EN25-1)*BK$7*(1+(BK$8/100))*(BK$1)*(NOT(ISBLANK(EN25)))</f>
        <v>0</v>
      </c>
      <c r="BL25" s="1">
        <f>POWER(0.925,EO25-1)*BL$7*(1+(BL$8/100))*(BL$1)*(NOT(ISBLANK(EO25)))</f>
        <v>0</v>
      </c>
      <c r="BM25" s="1">
        <f>POWER(0.925,EP25-1)*BM$7*(1+(BM$8/100))*(BM$1)*(NOT(ISBLANK(EP25)))</f>
        <v>0</v>
      </c>
      <c r="BN25" s="1">
        <f>POWER(0.925,EQ25-1)*BN$7*(1+(BN$8/100))*(BN$1)*(NOT(ISBLANK(EQ25)))</f>
        <v>0</v>
      </c>
      <c r="BO25" s="1">
        <f>POWER(0.925,ER25-1)*BO$7*(1+(BO$8/100))*(BO$1)*(NOT(ISBLANK(ER25)))</f>
        <v>0</v>
      </c>
      <c r="BP25" s="1">
        <f>POWER(0.925,ES25-1)*BP$7*(1+(BP$8/100))*(BP$1)*(NOT(ISBLANK(ES25)))</f>
        <v>0</v>
      </c>
      <c r="BQ25" s="1">
        <f>POWER(0.925,ET25-1)*BQ$7*(1+(BQ$8/100))*(BQ$1)*(NOT(ISBLANK(ET25)))</f>
        <v>0</v>
      </c>
      <c r="BR25" s="1">
        <f>POWER(0.925,EU25-1)*BR$7*(1+(BR$8/100))*(BR$1)*(NOT(ISBLANK(EU25)))</f>
        <v>0</v>
      </c>
      <c r="BS25" s="1">
        <f>POWER(0.925,EV25-1)*BS$7*(1+(BS$8/100))*(BS$1)*(NOT(ISBLANK(EV25)))</f>
        <v>0</v>
      </c>
      <c r="BT25" s="1">
        <f>POWER(0.925,EW25-1)*BT$7*(1+(BT$8/100))*(BT$1)*(NOT(ISBLANK(EW25)))</f>
        <v>0</v>
      </c>
      <c r="BU25" s="1">
        <f>POWER(0.925,EX25-1)*BU$7*(1+(BU$8/100))*(BU$1)*(NOT(ISBLANK(EX25)))</f>
        <v>0</v>
      </c>
      <c r="BV25" s="1">
        <f>POWER(0.925,EY25-1)*BV$7*(1+(BV$8/100))*(BV$1)*(NOT(ISBLANK(EY25)))</f>
        <v>0</v>
      </c>
      <c r="BW25" s="1">
        <f>POWER(0.925,EZ25-1)*BW$7*(1+(BW$8/100))*(BW$1)*(NOT(ISBLANK(EZ25)))</f>
        <v>0</v>
      </c>
      <c r="BX25" s="1">
        <f>POWER(0.925,FA25-1)*BX$7*(1+(BX$8/100))*(BX$1)*(NOT(ISBLANK(FA25)))</f>
        <v>0</v>
      </c>
      <c r="BY25" s="1">
        <f>POWER(0.925,FB25-1)*BY$7*(1+(BY$8/100))*(BY$1)*(NOT(ISBLANK(FB25)))</f>
        <v>0</v>
      </c>
      <c r="BZ25" s="1">
        <f>POWER(0.925,FC25-1)*BZ$7*(1+(BZ$8/100))*(BZ$1)*(NOT(ISBLANK(FC25)))</f>
        <v>0</v>
      </c>
      <c r="CA25" s="1">
        <f>POWER(0.925,FD25-1)*CA$7*(1+(CA$8/100))*(CA$1)*(NOT(ISBLANK(FD25)))</f>
        <v>0</v>
      </c>
      <c r="CB25" s="1">
        <f>POWER(0.925,FE25-1)*CB$7*(1+(CB$8/100))*(CB$1)*(NOT(ISBLANK(FE25)))</f>
        <v>0</v>
      </c>
      <c r="CC25" s="1">
        <f>POWER(0.925,FF25-1)*CC$7*(1+(CC$8/100))*(CC$1)*(NOT(ISBLANK(FF25)))</f>
        <v>0</v>
      </c>
      <c r="CD25" s="1">
        <f>POWER(0.925,FG25-1)*CD$7*(1+(CD$8/100))*(CD$1)*(NOT(ISBLANK(FG25)))</f>
        <v>0</v>
      </c>
      <c r="CE25" s="1">
        <f>POWER(0.925,FH25-1)*CE$7*(1+(CE$8/100))*(CE$1)*(NOT(ISBLANK(FH25)))</f>
        <v>0</v>
      </c>
      <c r="CF25" s="1">
        <f>POWER(0.925,FI25-1)*CF$7*(1+(CF$8/100))*(CF$1)*(NOT(ISBLANK(FI25)))</f>
        <v>0</v>
      </c>
      <c r="CG25" s="1">
        <f>POWER(0.925,FJ25-1)*CG$7*(1+(CG$8/100))*(CG$1)*(NOT(ISBLANK(FJ25)))</f>
        <v>0</v>
      </c>
      <c r="CH25" s="1">
        <f>POWER(0.925,FK25-1)*CH$7*(1+(CH$8/100))*(CH$1)*(NOT(ISBLANK(FK25)))</f>
        <v>446.9434728515626</v>
      </c>
      <c r="CI25" s="1">
        <f>POWER(0.925,FL25-1)*CI$7*(1+(CI$8/100))*(CI$1)*(NOT(ISBLANK(FL25)))</f>
        <v>0</v>
      </c>
      <c r="CJ25" s="1">
        <f>POWER(0.925,FM25-1)*CJ$7*(1+(CJ$8/100))*(CJ$1)*(NOT(ISBLANK(FM25)))</f>
        <v>0</v>
      </c>
      <c r="CK25" s="1">
        <f>POWER(0.925,FN25-1)*CK$7*(1+(CK$8/100))*(CK$1)*(NOT(ISBLANK(FN25)))</f>
        <v>0</v>
      </c>
      <c r="CL25" s="1">
        <f>POWER(0.925,FO25-1)*CL$7*(1+(CL$8/100))*(CL$1)*(NOT(ISBLANK(FO25)))</f>
        <v>0</v>
      </c>
      <c r="CM25" s="1">
        <f>POWER(0.925,FP25-1)*CM$7*(1+(CM$8/100))*(CM$1)*(NOT(ISBLANK(FP25)))</f>
        <v>0</v>
      </c>
      <c r="CN25" s="1">
        <f>POWER(0.925,FQ25-1)*CN$7*(1+(CN$8/100))*(CN$1)*(NOT(ISBLANK(FQ25)))</f>
        <v>0</v>
      </c>
      <c r="CO25" s="1">
        <f>POWER(0.925,FR25-1)*CO$7*(1+(CO$8/100))*(CO$1)*(NOT(ISBLANK(FR25)))</f>
        <v>0</v>
      </c>
      <c r="CP25" s="1">
        <f>POWER(0.925,FS25-1)*CP$7*(1+(CP$8/100))*(CP$1)*(NOT(ISBLANK(FS25)))</f>
        <v>0</v>
      </c>
      <c r="CQ25" s="1">
        <f>POWER(0.925,FT25-1)*CQ$7*(1+(CQ$8/100))*(CQ$1)*(NOT(ISBLANK(FT25)))</f>
        <v>0</v>
      </c>
      <c r="CR25" s="1">
        <f>POWER(0.925,FU25-1)*CR$7*(1+(CR$8/100))*(CR$1)*(NOT(ISBLANK(FU25)))</f>
        <v>0</v>
      </c>
      <c r="CS25" s="1">
        <f>POWER(0.925,FV25-1)*CS$7*(1+(CS$8/100))*(CS$1)*(NOT(ISBLANK(FV25)))</f>
        <v>0</v>
      </c>
      <c r="CT25" s="1">
        <f>POWER(0.925,FW25-1)*CT$7*(1+(CT$8/100))*(CT$1)*(NOT(ISBLANK(FW25)))</f>
        <v>0</v>
      </c>
      <c r="CU25" s="1">
        <f>POWER(0.925,FX25-1)*CU$7*(1+(CU$8/100))*(CU$1)*(NOT(ISBLANK(FX25)))</f>
        <v>0</v>
      </c>
      <c r="CV25" s="1">
        <f>POWER(0.925,FY25-1)*CV$7*(1+(CV$8/100))*(CV$1)*(NOT(ISBLANK(FY25)))</f>
        <v>0</v>
      </c>
      <c r="CW25" s="1">
        <f>POWER(0.925,FZ25-1)*CW$7*(1+(CW$8/100))*(CW$1)*(NOT(ISBLANK(FZ25)))</f>
        <v>0</v>
      </c>
      <c r="CX25" s="1">
        <f>POWER(0.925,GA25-1)*CX$7*(1+(CX$8/100))*(CX$1)*(NOT(ISBLANK(GA25)))</f>
        <v>0</v>
      </c>
      <c r="CY25" s="1"/>
      <c r="CZ25" s="1"/>
      <c r="FK25" s="1">
        <v>6</v>
      </c>
      <c r="FV25" s="1">
        <v>7</v>
      </c>
      <c r="FW25" s="1">
        <v>5</v>
      </c>
      <c r="FX25" s="1">
        <v>15</v>
      </c>
    </row>
    <row r="26" spans="1:183">
      <c r="A26" s="1">
        <f>1+A25</f>
        <v>17</v>
      </c>
      <c r="B26" s="1" t="s">
        <v>52</v>
      </c>
      <c r="C26" s="18">
        <f>IF(H26=H25,C25,(A26))</f>
        <v>17</v>
      </c>
      <c r="D26" s="18">
        <v>1</v>
      </c>
      <c r="E26" s="2" t="str">
        <f>IF(C26&gt;D26,CONCATENATE("↓",(C26-D26)),(IF(C26=D26,"↔",CONCATENATE("↑",(D26-C26)))))</f>
        <v>↓16</v>
      </c>
      <c r="F26" s="1" t="s">
        <v>229</v>
      </c>
      <c r="G26" s="1" t="s">
        <v>14</v>
      </c>
      <c r="H26" s="8">
        <f>SUM(K26:T26)</f>
        <v>445.15014999999994</v>
      </c>
      <c r="I26" s="1">
        <f>COUNTIF(V26:CI26,"&gt;0")</f>
        <v>1</v>
      </c>
      <c r="J26" s="1">
        <f>COUNTIF(CJ26:CX26,"&gt;0")</f>
        <v>2</v>
      </c>
      <c r="K26" s="8">
        <f>LARGE($V26:$CI26,1)</f>
        <v>280</v>
      </c>
      <c r="L26" s="8">
        <f>LARGE($V26:$CI26,2)</f>
        <v>0</v>
      </c>
      <c r="M26" s="8">
        <f>LARGE($V26:$CI26,3)</f>
        <v>0</v>
      </c>
      <c r="N26" s="8">
        <f>LARGE($V26:$CI26,4)</f>
        <v>0</v>
      </c>
      <c r="O26" s="8">
        <f>LARGE($V26:$CI26,5)</f>
        <v>0</v>
      </c>
      <c r="P26" s="8">
        <f>LARGE($CJ26:$CX26,1)</f>
        <v>84.991500000000002</v>
      </c>
      <c r="Q26" s="8">
        <f>LARGE($CJ26:$CX26,2)</f>
        <v>80.158649999999994</v>
      </c>
      <c r="R26" s="8">
        <f>LARGE($CJ26:$CX26,3)</f>
        <v>0</v>
      </c>
      <c r="S26" s="8">
        <f>LARGE($CJ26:$CX26,4)</f>
        <v>0</v>
      </c>
      <c r="T26" s="8">
        <f>LARGE($CJ26:$CX26,5)</f>
        <v>0</v>
      </c>
      <c r="V26" s="1">
        <f>POWER(0.925,CY26-1)*V$7*(1+(V$8/100))*(V$1)*(NOT(ISBLANK(CY26)))</f>
        <v>0</v>
      </c>
      <c r="W26" s="1">
        <f>POWER(0.925,CZ26-1)*W$7*(1+(W$8/100))*(W$1)*(NOT(ISBLANK(CZ26)))</f>
        <v>0</v>
      </c>
      <c r="X26" s="1">
        <f>POWER(0.925,DA26-1)*X$7*(1+(X$8/100))*(X$1)*(NOT(ISBLANK(DA26)))</f>
        <v>0</v>
      </c>
      <c r="Y26" s="1">
        <f>POWER(0.925,DB26-1)*Y$7*(1+(Y$8/100))*(Y$1)*(NOT(ISBLANK(DB26)))</f>
        <v>0</v>
      </c>
      <c r="Z26" s="1">
        <f>POWER(0.925,DC26-1)*Z$7*(1+(Z$8/100))*(Z$1)*(NOT(ISBLANK(DC26)))</f>
        <v>0</v>
      </c>
      <c r="AA26" s="1">
        <f>POWER(0.925,DD26-1)*AA$7*(1+(AA$8/100))*(AA$1)*(NOT(ISBLANK(DD26)))</f>
        <v>0</v>
      </c>
      <c r="AB26" s="1">
        <f>POWER(0.925,DE26-1)*AB$7*(1+(AB$8/100))*(AB$1)*(NOT(ISBLANK(DE26)))</f>
        <v>0</v>
      </c>
      <c r="AC26" s="1">
        <f>POWER(0.925,DF26-1)*AC$7*(1+(AC$8/100))*(AC$1)*(NOT(ISBLANK(DF26)))</f>
        <v>0</v>
      </c>
      <c r="AD26" s="1">
        <f>POWER(0.925,DG26-1)*AD$7*(1+(AD$8/100))*(AD$1)*(NOT(ISBLANK(DG26)))</f>
        <v>0</v>
      </c>
      <c r="AE26" s="1">
        <f>POWER(0.925,DH26-1)*AE$7*(1+(AE$8/100))*(AE$1)*(NOT(ISBLANK(DH26)))</f>
        <v>0</v>
      </c>
      <c r="AF26" s="1">
        <f>POWER(0.925,DI26-1)*AF$7*(1+(AF$8/100))*(AF$1)*(NOT(ISBLANK(DI26)))</f>
        <v>0</v>
      </c>
      <c r="AG26" s="1">
        <f>POWER(0.925,DJ26-1)*AG$7*(1+(AG$8/100))*(AG$1)*(NOT(ISBLANK(DJ26)))</f>
        <v>0</v>
      </c>
      <c r="AH26" s="1">
        <f>POWER(0.925,DK26-1)*AH$7*(1+(AH$8/100))*(AH$1)*(NOT(ISBLANK(DK26)))</f>
        <v>0</v>
      </c>
      <c r="AI26" s="1">
        <f>POWER(0.925,DL26-1)*AI$7*(1+(AI$8/100))*(AI$1)*(NOT(ISBLANK(DL26)))</f>
        <v>0</v>
      </c>
      <c r="AJ26" s="1">
        <f>POWER(0.925,DM26-1)*AJ$7*(1+(AJ$8/100))*(AJ$1)*(NOT(ISBLANK(DM26)))</f>
        <v>0</v>
      </c>
      <c r="AK26" s="1">
        <f>POWER(0.925,DN26-1)*AK$7*(1+(AK$8/100))*(AK$1)*(NOT(ISBLANK(DN26)))</f>
        <v>0</v>
      </c>
      <c r="AL26" s="1">
        <f>POWER(0.925,DO26-1)*AL$7*(1+(AL$8/100))*(AL$1)*(NOT(ISBLANK(DO26)))</f>
        <v>0</v>
      </c>
      <c r="AM26" s="1">
        <f>POWER(0.925,DP26-1)*AM$7*(1+(AM$8/100))*(AM$1)*(NOT(ISBLANK(DP26)))</f>
        <v>0</v>
      </c>
      <c r="AN26" s="1">
        <f>POWER(0.925,DQ26-1)*AN$7*(1+(AN$8/100))*(AN$1)*(NOT(ISBLANK(DQ26)))</f>
        <v>0</v>
      </c>
      <c r="AO26" s="1">
        <f>POWER(0.925,DR26-1)*AO$7*(1+(AO$8/100))*(AO$1)*(NOT(ISBLANK(DR26)))</f>
        <v>0</v>
      </c>
      <c r="AP26" s="1">
        <f>POWER(0.925,DS26-1)*AP$7*(1+(AP$8/100))*(AP$1)*(NOT(ISBLANK(DS26)))</f>
        <v>0</v>
      </c>
      <c r="AQ26" s="1">
        <f>POWER(0.925,DT26-1)*AQ$7*(1+(AQ$8/100))*(AQ$1)*(NOT(ISBLANK(DT26)))</f>
        <v>0</v>
      </c>
      <c r="AR26" s="1">
        <f>POWER(0.925,DU26-1)*AR$7*(1+(AR$8/100))*(AR$1)*(NOT(ISBLANK(DU26)))</f>
        <v>0</v>
      </c>
      <c r="AS26" s="1">
        <f>POWER(0.925,DV26-1)*AS$7*(1+(AS$8/100))*(AS$1)*(NOT(ISBLANK(DV26)))</f>
        <v>0</v>
      </c>
      <c r="AT26" s="1">
        <f>POWER(0.925,DW26-1)*AT$7*(1+(AT$8/100))*(AT$1)*(NOT(ISBLANK(DW26)))</f>
        <v>0</v>
      </c>
      <c r="AU26" s="1">
        <f>POWER(0.925,DX26-1)*AU$7*(1+(AU$8/100))*(AU$1)*(NOT(ISBLANK(DX26)))</f>
        <v>0</v>
      </c>
      <c r="AV26" s="1">
        <f>POWER(0.925,DY26-1)*AV$7*(1+(AV$8/100))*(AV$1)*(NOT(ISBLANK(DY26)))</f>
        <v>0</v>
      </c>
      <c r="AW26" s="1">
        <f>POWER(0.925,DZ26-1)*AW$7*(1+(AW$8/100))*(AW$1)*(NOT(ISBLANK(DZ26)))</f>
        <v>0</v>
      </c>
      <c r="AX26" s="1">
        <f>POWER(0.925,EA26-1)*AX$7*(1+(AX$8/100))*(AX$1)*(NOT(ISBLANK(EA26)))</f>
        <v>0</v>
      </c>
      <c r="AY26" s="1">
        <f>POWER(0.925,EB26-1)*AY$7*(1+(AY$8/100))*(AY$1)*(NOT(ISBLANK(EB26)))</f>
        <v>0</v>
      </c>
      <c r="AZ26" s="1">
        <f>POWER(0.925,EC26-1)*AZ$7*(1+(AZ$8/100))*(AZ$1)*(NOT(ISBLANK(EC26)))</f>
        <v>0</v>
      </c>
      <c r="BA26" s="1">
        <f>POWER(0.925,ED26-1)*BA$7*(1+(BA$8/100))*(BA$1)*(NOT(ISBLANK(ED26)))</f>
        <v>0</v>
      </c>
      <c r="BB26" s="1">
        <f>POWER(0.925,EE26-1)*BB$7*(1+(BB$8/100))*(BB$1)*(NOT(ISBLANK(EE26)))</f>
        <v>0</v>
      </c>
      <c r="BC26" s="1">
        <f>POWER(0.925,EF26-1)*BC$7*(1+(BC$8/100))*(BC$1)*(NOT(ISBLANK(EF26)))</f>
        <v>0</v>
      </c>
      <c r="BD26" s="1">
        <f>POWER(0.925,EG26-1)*BD$7*(1+(BD$8/100))*(BD$1)*(NOT(ISBLANK(EG26)))</f>
        <v>0</v>
      </c>
      <c r="BE26" s="1">
        <f>POWER(0.925,EH26-1)*BE$7*(1+(BE$8/100))*(BE$1)*(NOT(ISBLANK(EH26)))</f>
        <v>0</v>
      </c>
      <c r="BF26" s="1">
        <f>POWER(0.925,EI26-1)*BF$7*(1+(BF$8/100))*(BF$1)*(NOT(ISBLANK(EI26)))</f>
        <v>0</v>
      </c>
      <c r="BG26" s="1">
        <f>POWER(0.925,EJ26-1)*BG$7*(1+(BG$8/100))*(BG$1)*(NOT(ISBLANK(EJ26)))</f>
        <v>0</v>
      </c>
      <c r="BH26" s="1">
        <f>POWER(0.925,EK26-1)*BH$7*(1+(BH$8/100))*(BH$1)*(NOT(ISBLANK(EK26)))</f>
        <v>0</v>
      </c>
      <c r="BI26" s="1">
        <f>POWER(0.925,EL26-1)*BI$7*(1+(BI$8/100))*(BI$1)*(NOT(ISBLANK(EL26)))</f>
        <v>0</v>
      </c>
      <c r="BJ26" s="1">
        <f>POWER(0.925,EM26-1)*BJ$7*(1+(BJ$8/100))*(BJ$1)*(NOT(ISBLANK(EM26)))</f>
        <v>0</v>
      </c>
      <c r="BK26" s="1">
        <f>POWER(0.925,EN26-1)*BK$7*(1+(BK$8/100))*(BK$1)*(NOT(ISBLANK(EN26)))</f>
        <v>0</v>
      </c>
      <c r="BL26" s="1">
        <f>POWER(0.925,EO26-1)*BL$7*(1+(BL$8/100))*(BL$1)*(NOT(ISBLANK(EO26)))</f>
        <v>0</v>
      </c>
      <c r="BM26" s="1">
        <f>POWER(0.925,EP26-1)*BM$7*(1+(BM$8/100))*(BM$1)*(NOT(ISBLANK(EP26)))</f>
        <v>0</v>
      </c>
      <c r="BN26" s="1">
        <f>POWER(0.925,EQ26-1)*BN$7*(1+(BN$8/100))*(BN$1)*(NOT(ISBLANK(EQ26)))</f>
        <v>0</v>
      </c>
      <c r="BO26" s="1">
        <f>POWER(0.925,ER26-1)*BO$7*(1+(BO$8/100))*(BO$1)*(NOT(ISBLANK(ER26)))</f>
        <v>0</v>
      </c>
      <c r="BP26" s="1">
        <f>POWER(0.925,ES26-1)*BP$7*(1+(BP$8/100))*(BP$1)*(NOT(ISBLANK(ES26)))</f>
        <v>0</v>
      </c>
      <c r="BQ26" s="1">
        <f>POWER(0.925,ET26-1)*BQ$7*(1+(BQ$8/100))*(BQ$1)*(NOT(ISBLANK(ET26)))</f>
        <v>0</v>
      </c>
      <c r="BR26" s="1">
        <f>POWER(0.925,EU26-1)*BR$7*(1+(BR$8/100))*(BR$1)*(NOT(ISBLANK(EU26)))</f>
        <v>0</v>
      </c>
      <c r="BS26" s="1">
        <f>POWER(0.925,EV26-1)*BS$7*(1+(BS$8/100))*(BS$1)*(NOT(ISBLANK(EV26)))</f>
        <v>0</v>
      </c>
      <c r="BT26" s="1">
        <f>POWER(0.925,EW26-1)*BT$7*(1+(BT$8/100))*(BT$1)*(NOT(ISBLANK(EW26)))</f>
        <v>0</v>
      </c>
      <c r="BU26" s="1">
        <f>POWER(0.925,EX26-1)*BU$7*(1+(BU$8/100))*(BU$1)*(NOT(ISBLANK(EX26)))</f>
        <v>0</v>
      </c>
      <c r="BV26" s="1">
        <f>POWER(0.925,EY26-1)*BV$7*(1+(BV$8/100))*(BV$1)*(NOT(ISBLANK(EY26)))</f>
        <v>0</v>
      </c>
      <c r="BW26" s="1">
        <f>POWER(0.925,EZ26-1)*BW$7*(1+(BW$8/100))*(BW$1)*(NOT(ISBLANK(EZ26)))</f>
        <v>0</v>
      </c>
      <c r="BX26" s="1">
        <f>POWER(0.925,FA26-1)*BX$7*(1+(BX$8/100))*(BX$1)*(NOT(ISBLANK(FA26)))</f>
        <v>0</v>
      </c>
      <c r="BY26" s="1">
        <f>POWER(0.925,FB26-1)*BY$7*(1+(BY$8/100))*(BY$1)*(NOT(ISBLANK(FB26)))</f>
        <v>0</v>
      </c>
      <c r="BZ26" s="1">
        <f>POWER(0.925,FC26-1)*BZ$7*(1+(BZ$8/100))*(BZ$1)*(NOT(ISBLANK(FC26)))</f>
        <v>0</v>
      </c>
      <c r="CA26" s="1">
        <f>POWER(0.925,FD26-1)*CA$7*(1+(CA$8/100))*(CA$1)*(NOT(ISBLANK(FD26)))</f>
        <v>0</v>
      </c>
      <c r="CB26" s="1">
        <f>POWER(0.925,FE26-1)*CB$7*(1+(CB$8/100))*(CB$1)*(NOT(ISBLANK(FE26)))</f>
        <v>0</v>
      </c>
      <c r="CC26" s="1">
        <f>POWER(0.925,FF26-1)*CC$7*(1+(CC$8/100))*(CC$1)*(NOT(ISBLANK(FF26)))</f>
        <v>0</v>
      </c>
      <c r="CD26" s="1">
        <f>POWER(0.925,FG26-1)*CD$7*(1+(CD$8/100))*(CD$1)*(NOT(ISBLANK(FG26)))</f>
        <v>0</v>
      </c>
      <c r="CE26" s="1">
        <f>POWER(0.925,FH26-1)*CE$7*(1+(CE$8/100))*(CE$1)*(NOT(ISBLANK(FH26)))</f>
        <v>0</v>
      </c>
      <c r="CF26" s="1">
        <f>POWER(0.925,FI26-1)*CF$7*(1+(CF$8/100))*(CF$1)*(NOT(ISBLANK(FI26)))</f>
        <v>280</v>
      </c>
      <c r="CG26" s="1">
        <f>POWER(0.925,FJ26-1)*CG$7*(1+(CG$8/100))*(CG$1)*(NOT(ISBLANK(FJ26)))</f>
        <v>0</v>
      </c>
      <c r="CH26" s="1">
        <f>POWER(0.925,FK26-1)*CH$7*(1+(CH$8/100))*(CH$1)*(NOT(ISBLANK(FK26)))</f>
        <v>0</v>
      </c>
      <c r="CI26" s="1">
        <f>POWER(0.925,FL26-1)*CI$7*(1+(CI$8/100))*(CI$1)*(NOT(ISBLANK(FL26)))</f>
        <v>0</v>
      </c>
      <c r="CJ26" s="1">
        <f>POWER(0.925,FM26-1)*CJ$7*(1+(CJ$8/100))*(CJ$1)*(NOT(ISBLANK(FM26)))</f>
        <v>0</v>
      </c>
      <c r="CK26" s="1">
        <f>POWER(0.925,FN26-1)*CK$7*(1+(CK$8/100))*(CK$1)*(NOT(ISBLANK(FN26)))</f>
        <v>0</v>
      </c>
      <c r="CL26" s="1">
        <f>POWER(0.925,FO26-1)*CL$7*(1+(CL$8/100))*(CL$1)*(NOT(ISBLANK(FO26)))</f>
        <v>84.991500000000002</v>
      </c>
      <c r="CM26" s="1">
        <f>POWER(0.925,FP26-1)*CM$7*(1+(CM$8/100))*(CM$1)*(NOT(ISBLANK(FP26)))</f>
        <v>0</v>
      </c>
      <c r="CN26" s="1">
        <f>POWER(0.925,FQ26-1)*CN$7*(1+(CN$8/100))*(CN$1)*(NOT(ISBLANK(FQ26)))</f>
        <v>0</v>
      </c>
      <c r="CO26" s="1">
        <f>POWER(0.925,FR26-1)*CO$7*(1+(CO$8/100))*(CO$1)*(NOT(ISBLANK(FR26)))</f>
        <v>80.158649999999994</v>
      </c>
      <c r="CP26" s="1">
        <f>POWER(0.925,FS26-1)*CP$7*(1+(CP$8/100))*(CP$1)*(NOT(ISBLANK(FS26)))</f>
        <v>0</v>
      </c>
      <c r="CQ26" s="1">
        <f>POWER(0.925,FT26-1)*CQ$7*(1+(CQ$8/100))*(CQ$1)*(NOT(ISBLANK(FT26)))</f>
        <v>0</v>
      </c>
      <c r="CR26" s="1">
        <f>POWER(0.925,FU26-1)*CR$7*(1+(CR$8/100))*(CR$1)*(NOT(ISBLANK(FU26)))</f>
        <v>0</v>
      </c>
      <c r="CS26" s="1">
        <f>POWER(0.925,FV26-1)*CS$7*(1+(CS$8/100))*(CS$1)*(NOT(ISBLANK(FV26)))</f>
        <v>0</v>
      </c>
      <c r="CT26" s="1">
        <f>POWER(0.925,FW26-1)*CT$7*(1+(CT$8/100))*(CT$1)*(NOT(ISBLANK(FW26)))</f>
        <v>0</v>
      </c>
      <c r="CU26" s="1">
        <f>POWER(0.925,FX26-1)*CU$7*(1+(CU$8/100))*(CU$1)*(NOT(ISBLANK(FX26)))</f>
        <v>0</v>
      </c>
      <c r="CV26" s="1">
        <f>POWER(0.925,FY26-1)*CV$7*(1+(CV$8/100))*(CV$1)*(NOT(ISBLANK(FY26)))</f>
        <v>0</v>
      </c>
      <c r="CW26" s="1">
        <f>POWER(0.925,FZ26-1)*CW$7*(1+(CW$8/100))*(CW$1)*(NOT(ISBLANK(FZ26)))</f>
        <v>0</v>
      </c>
      <c r="CX26" s="1">
        <f>POWER(0.925,GA26-1)*CX$7*(1+(CX$8/100))*(CX$1)*(NOT(ISBLANK(GA26)))</f>
        <v>0</v>
      </c>
      <c r="CY26" s="1"/>
      <c r="CZ26" s="1"/>
      <c r="FI26" s="1">
        <v>1</v>
      </c>
      <c r="FO26" s="1">
        <v>1</v>
      </c>
      <c r="FR26" s="1">
        <v>2</v>
      </c>
    </row>
    <row r="27" spans="1:183">
      <c r="A27" s="1">
        <f>1+A26</f>
        <v>18</v>
      </c>
      <c r="B27" s="1" t="s">
        <v>52</v>
      </c>
      <c r="C27" s="18">
        <f>IF(H27=H26,C26,(A27))</f>
        <v>18</v>
      </c>
      <c r="D27" s="18">
        <v>1</v>
      </c>
      <c r="E27" s="2" t="str">
        <f>IF(C27&gt;D27,CONCATENATE("↓",(C27-D27)),(IF(C27=D27,"↔",CONCATENATE("↑",(D27-C27)))))</f>
        <v>↓17</v>
      </c>
      <c r="F27" s="1" t="s">
        <v>109</v>
      </c>
      <c r="G27" s="1" t="s">
        <v>14</v>
      </c>
      <c r="H27" s="8">
        <f>SUM(K27:T27)</f>
        <v>413.42271238769547</v>
      </c>
      <c r="I27" s="1">
        <f>COUNTIF(V27:CI27,"&gt;0")</f>
        <v>1</v>
      </c>
      <c r="J27" s="1">
        <f>COUNTIF(CJ27:CX27,"&gt;0")</f>
        <v>0</v>
      </c>
      <c r="K27" s="8">
        <f>LARGE($V27:$CI27,1)</f>
        <v>413.42271238769547</v>
      </c>
      <c r="L27" s="8">
        <f>LARGE($V27:$CI27,2)</f>
        <v>0</v>
      </c>
      <c r="M27" s="8">
        <f>LARGE($V27:$CI27,3)</f>
        <v>0</v>
      </c>
      <c r="N27" s="8">
        <f>LARGE($V27:$CI27,4)</f>
        <v>0</v>
      </c>
      <c r="O27" s="8">
        <f>LARGE($V27:$CI27,5)</f>
        <v>0</v>
      </c>
      <c r="P27" s="8">
        <f>LARGE($CJ27:$CX27,1)</f>
        <v>0</v>
      </c>
      <c r="Q27" s="8">
        <f>LARGE($CJ27:$CX27,2)</f>
        <v>0</v>
      </c>
      <c r="R27" s="8">
        <f>LARGE($CJ27:$CX27,3)</f>
        <v>0</v>
      </c>
      <c r="S27" s="8">
        <f>LARGE($CJ27:$CX27,4)</f>
        <v>0</v>
      </c>
      <c r="T27" s="8">
        <f>LARGE($CJ27:$CX27,5)</f>
        <v>0</v>
      </c>
      <c r="V27" s="1">
        <f>POWER(0.925,CY27-1)*V$7*(1+(V$8/100))*(V$1)*(NOT(ISBLANK(CY27)))</f>
        <v>0</v>
      </c>
      <c r="W27" s="1">
        <f>POWER(0.925,CZ27-1)*W$7*(1+(W$8/100))*(W$1)*(NOT(ISBLANK(CZ27)))</f>
        <v>0</v>
      </c>
      <c r="X27" s="1">
        <f>POWER(0.925,DA27-1)*X$7*(1+(X$8/100))*(X$1)*(NOT(ISBLANK(DA27)))</f>
        <v>0</v>
      </c>
      <c r="Y27" s="1">
        <f>POWER(0.925,DB27-1)*Y$7*(1+(Y$8/100))*(Y$1)*(NOT(ISBLANK(DB27)))</f>
        <v>0</v>
      </c>
      <c r="Z27" s="1">
        <f>POWER(0.925,DC27-1)*Z$7*(1+(Z$8/100))*(Z$1)*(NOT(ISBLANK(DC27)))</f>
        <v>0</v>
      </c>
      <c r="AA27" s="1">
        <f>POWER(0.925,DD27-1)*AA$7*(1+(AA$8/100))*(AA$1)*(NOT(ISBLANK(DD27)))</f>
        <v>0</v>
      </c>
      <c r="AB27" s="1">
        <f>POWER(0.925,DE27-1)*AB$7*(1+(AB$8/100))*(AB$1)*(NOT(ISBLANK(DE27)))</f>
        <v>0</v>
      </c>
      <c r="AC27" s="1">
        <f>POWER(0.925,DF27-1)*AC$7*(1+(AC$8/100))*(AC$1)*(NOT(ISBLANK(DF27)))</f>
        <v>0</v>
      </c>
      <c r="AD27" s="1">
        <f>POWER(0.925,DG27-1)*AD$7*(1+(AD$8/100))*(AD$1)*(NOT(ISBLANK(DG27)))</f>
        <v>0</v>
      </c>
      <c r="AE27" s="1">
        <f>POWER(0.925,DH27-1)*AE$7*(1+(AE$8/100))*(AE$1)*(NOT(ISBLANK(DH27)))</f>
        <v>0</v>
      </c>
      <c r="AF27" s="1">
        <f>POWER(0.925,DI27-1)*AF$7*(1+(AF$8/100))*(AF$1)*(NOT(ISBLANK(DI27)))</f>
        <v>0</v>
      </c>
      <c r="AG27" s="1">
        <f>POWER(0.925,DJ27-1)*AG$7*(1+(AG$8/100))*(AG$1)*(NOT(ISBLANK(DJ27)))</f>
        <v>0</v>
      </c>
      <c r="AH27" s="1">
        <f>POWER(0.925,DK27-1)*AH$7*(1+(AH$8/100))*(AH$1)*(NOT(ISBLANK(DK27)))</f>
        <v>0</v>
      </c>
      <c r="AI27" s="1">
        <f>POWER(0.925,DL27-1)*AI$7*(1+(AI$8/100))*(AI$1)*(NOT(ISBLANK(DL27)))</f>
        <v>0</v>
      </c>
      <c r="AJ27" s="1">
        <f>POWER(0.925,DM27-1)*AJ$7*(1+(AJ$8/100))*(AJ$1)*(NOT(ISBLANK(DM27)))</f>
        <v>0</v>
      </c>
      <c r="AK27" s="1">
        <f>POWER(0.925,DN27-1)*AK$7*(1+(AK$8/100))*(AK$1)*(NOT(ISBLANK(DN27)))</f>
        <v>0</v>
      </c>
      <c r="AL27" s="1">
        <f>POWER(0.925,DO27-1)*AL$7*(1+(AL$8/100))*(AL$1)*(NOT(ISBLANK(DO27)))</f>
        <v>0</v>
      </c>
      <c r="AM27" s="1">
        <f>POWER(0.925,DP27-1)*AM$7*(1+(AM$8/100))*(AM$1)*(NOT(ISBLANK(DP27)))</f>
        <v>0</v>
      </c>
      <c r="AN27" s="1">
        <f>POWER(0.925,DQ27-1)*AN$7*(1+(AN$8/100))*(AN$1)*(NOT(ISBLANK(DQ27)))</f>
        <v>0</v>
      </c>
      <c r="AO27" s="1">
        <f>POWER(0.925,DR27-1)*AO$7*(1+(AO$8/100))*(AO$1)*(NOT(ISBLANK(DR27)))</f>
        <v>0</v>
      </c>
      <c r="AP27" s="1">
        <f>POWER(0.925,DS27-1)*AP$7*(1+(AP$8/100))*(AP$1)*(NOT(ISBLANK(DS27)))</f>
        <v>0</v>
      </c>
      <c r="AQ27" s="1">
        <f>POWER(0.925,DT27-1)*AQ$7*(1+(AQ$8/100))*(AQ$1)*(NOT(ISBLANK(DT27)))</f>
        <v>0</v>
      </c>
      <c r="AR27" s="1">
        <f>POWER(0.925,DU27-1)*AR$7*(1+(AR$8/100))*(AR$1)*(NOT(ISBLANK(DU27)))</f>
        <v>0</v>
      </c>
      <c r="AS27" s="1">
        <f>POWER(0.925,DV27-1)*AS$7*(1+(AS$8/100))*(AS$1)*(NOT(ISBLANK(DV27)))</f>
        <v>0</v>
      </c>
      <c r="AT27" s="1">
        <f>POWER(0.925,DW27-1)*AT$7*(1+(AT$8/100))*(AT$1)*(NOT(ISBLANK(DW27)))</f>
        <v>0</v>
      </c>
      <c r="AU27" s="1">
        <f>POWER(0.925,DX27-1)*AU$7*(1+(AU$8/100))*(AU$1)*(NOT(ISBLANK(DX27)))</f>
        <v>0</v>
      </c>
      <c r="AV27" s="1">
        <f>POWER(0.925,DY27-1)*AV$7*(1+(AV$8/100))*(AV$1)*(NOT(ISBLANK(DY27)))</f>
        <v>0</v>
      </c>
      <c r="AW27" s="1">
        <f>POWER(0.925,DZ27-1)*AW$7*(1+(AW$8/100))*(AW$1)*(NOT(ISBLANK(DZ27)))</f>
        <v>0</v>
      </c>
      <c r="AX27" s="1">
        <f>POWER(0.925,EA27-1)*AX$7*(1+(AX$8/100))*(AX$1)*(NOT(ISBLANK(EA27)))</f>
        <v>0</v>
      </c>
      <c r="AY27" s="1">
        <f>POWER(0.925,EB27-1)*AY$7*(1+(AY$8/100))*(AY$1)*(NOT(ISBLANK(EB27)))</f>
        <v>0</v>
      </c>
      <c r="AZ27" s="1">
        <f>POWER(0.925,EC27-1)*AZ$7*(1+(AZ$8/100))*(AZ$1)*(NOT(ISBLANK(EC27)))</f>
        <v>0</v>
      </c>
      <c r="BA27" s="1">
        <f>POWER(0.925,ED27-1)*BA$7*(1+(BA$8/100))*(BA$1)*(NOT(ISBLANK(ED27)))</f>
        <v>0</v>
      </c>
      <c r="BB27" s="1">
        <f>POWER(0.925,EE27-1)*BB$7*(1+(BB$8/100))*(BB$1)*(NOT(ISBLANK(EE27)))</f>
        <v>0</v>
      </c>
      <c r="BC27" s="1">
        <f>POWER(0.925,EF27-1)*BC$7*(1+(BC$8/100))*(BC$1)*(NOT(ISBLANK(EF27)))</f>
        <v>0</v>
      </c>
      <c r="BD27" s="1">
        <f>POWER(0.925,EG27-1)*BD$7*(1+(BD$8/100))*(BD$1)*(NOT(ISBLANK(EG27)))</f>
        <v>0</v>
      </c>
      <c r="BE27" s="1">
        <f>POWER(0.925,EH27-1)*BE$7*(1+(BE$8/100))*(BE$1)*(NOT(ISBLANK(EH27)))</f>
        <v>0</v>
      </c>
      <c r="BF27" s="1">
        <f>POWER(0.925,EI27-1)*BF$7*(1+(BF$8/100))*(BF$1)*(NOT(ISBLANK(EI27)))</f>
        <v>0</v>
      </c>
      <c r="BG27" s="1">
        <f>POWER(0.925,EJ27-1)*BG$7*(1+(BG$8/100))*(BG$1)*(NOT(ISBLANK(EJ27)))</f>
        <v>0</v>
      </c>
      <c r="BH27" s="1">
        <f>POWER(0.925,EK27-1)*BH$7*(1+(BH$8/100))*(BH$1)*(NOT(ISBLANK(EK27)))</f>
        <v>0</v>
      </c>
      <c r="BI27" s="1">
        <f>POWER(0.925,EL27-1)*BI$7*(1+(BI$8/100))*(BI$1)*(NOT(ISBLANK(EL27)))</f>
        <v>0</v>
      </c>
      <c r="BJ27" s="1">
        <f>POWER(0.925,EM27-1)*BJ$7*(1+(BJ$8/100))*(BJ$1)*(NOT(ISBLANK(EM27)))</f>
        <v>0</v>
      </c>
      <c r="BK27" s="1">
        <f>POWER(0.925,EN27-1)*BK$7*(1+(BK$8/100))*(BK$1)*(NOT(ISBLANK(EN27)))</f>
        <v>0</v>
      </c>
      <c r="BL27" s="1">
        <f>POWER(0.925,EO27-1)*BL$7*(1+(BL$8/100))*(BL$1)*(NOT(ISBLANK(EO27)))</f>
        <v>0</v>
      </c>
      <c r="BM27" s="1">
        <f>POWER(0.925,EP27-1)*BM$7*(1+(BM$8/100))*(BM$1)*(NOT(ISBLANK(EP27)))</f>
        <v>0</v>
      </c>
      <c r="BN27" s="1">
        <f>POWER(0.925,EQ27-1)*BN$7*(1+(BN$8/100))*(BN$1)*(NOT(ISBLANK(EQ27)))</f>
        <v>0</v>
      </c>
      <c r="BO27" s="1">
        <f>POWER(0.925,ER27-1)*BO$7*(1+(BO$8/100))*(BO$1)*(NOT(ISBLANK(ER27)))</f>
        <v>0</v>
      </c>
      <c r="BP27" s="1">
        <f>POWER(0.925,ES27-1)*BP$7*(1+(BP$8/100))*(BP$1)*(NOT(ISBLANK(ES27)))</f>
        <v>0</v>
      </c>
      <c r="BQ27" s="1">
        <f>POWER(0.925,ET27-1)*BQ$7*(1+(BQ$8/100))*(BQ$1)*(NOT(ISBLANK(ET27)))</f>
        <v>0</v>
      </c>
      <c r="BR27" s="1">
        <f>POWER(0.925,EU27-1)*BR$7*(1+(BR$8/100))*(BR$1)*(NOT(ISBLANK(EU27)))</f>
        <v>0</v>
      </c>
      <c r="BS27" s="1">
        <f>POWER(0.925,EV27-1)*BS$7*(1+(BS$8/100))*(BS$1)*(NOT(ISBLANK(EV27)))</f>
        <v>0</v>
      </c>
      <c r="BT27" s="1">
        <f>POWER(0.925,EW27-1)*BT$7*(1+(BT$8/100))*(BT$1)*(NOT(ISBLANK(EW27)))</f>
        <v>0</v>
      </c>
      <c r="BU27" s="1">
        <f>POWER(0.925,EX27-1)*BU$7*(1+(BU$8/100))*(BU$1)*(NOT(ISBLANK(EX27)))</f>
        <v>0</v>
      </c>
      <c r="BV27" s="1">
        <f>POWER(0.925,EY27-1)*BV$7*(1+(BV$8/100))*(BV$1)*(NOT(ISBLANK(EY27)))</f>
        <v>0</v>
      </c>
      <c r="BW27" s="1">
        <f>POWER(0.925,EZ27-1)*BW$7*(1+(BW$8/100))*(BW$1)*(NOT(ISBLANK(EZ27)))</f>
        <v>0</v>
      </c>
      <c r="BX27" s="1">
        <f>POWER(0.925,FA27-1)*BX$7*(1+(BX$8/100))*(BX$1)*(NOT(ISBLANK(FA27)))</f>
        <v>0</v>
      </c>
      <c r="BY27" s="1">
        <f>POWER(0.925,FB27-1)*BY$7*(1+(BY$8/100))*(BY$1)*(NOT(ISBLANK(FB27)))</f>
        <v>0</v>
      </c>
      <c r="BZ27" s="1">
        <f>POWER(0.925,FC27-1)*BZ$7*(1+(BZ$8/100))*(BZ$1)*(NOT(ISBLANK(FC27)))</f>
        <v>0</v>
      </c>
      <c r="CA27" s="1">
        <f>POWER(0.925,FD27-1)*CA$7*(1+(CA$8/100))*(CA$1)*(NOT(ISBLANK(FD27)))</f>
        <v>0</v>
      </c>
      <c r="CB27" s="1">
        <f>POWER(0.925,FE27-1)*CB$7*(1+(CB$8/100))*(CB$1)*(NOT(ISBLANK(FE27)))</f>
        <v>0</v>
      </c>
      <c r="CC27" s="1">
        <f>POWER(0.925,FF27-1)*CC$7*(1+(CC$8/100))*(CC$1)*(NOT(ISBLANK(FF27)))</f>
        <v>0</v>
      </c>
      <c r="CD27" s="1">
        <f>POWER(0.925,FG27-1)*CD$7*(1+(CD$8/100))*(CD$1)*(NOT(ISBLANK(FG27)))</f>
        <v>0</v>
      </c>
      <c r="CE27" s="1">
        <f>POWER(0.925,FH27-1)*CE$7*(1+(CE$8/100))*(CE$1)*(NOT(ISBLANK(FH27)))</f>
        <v>0</v>
      </c>
      <c r="CF27" s="1">
        <f>POWER(0.925,FI27-1)*CF$7*(1+(CF$8/100))*(CF$1)*(NOT(ISBLANK(FI27)))</f>
        <v>0</v>
      </c>
      <c r="CG27" s="1">
        <f>POWER(0.925,FJ27-1)*CG$7*(1+(CG$8/100))*(CG$1)*(NOT(ISBLANK(FJ27)))</f>
        <v>0</v>
      </c>
      <c r="CH27" s="1">
        <f>POWER(0.925,FK27-1)*CH$7*(1+(CH$8/100))*(CH$1)*(NOT(ISBLANK(FK27)))</f>
        <v>413.42271238769547</v>
      </c>
      <c r="CI27" s="1">
        <f>POWER(0.925,FL27-1)*CI$7*(1+(CI$8/100))*(CI$1)*(NOT(ISBLANK(FL27)))</f>
        <v>0</v>
      </c>
      <c r="CJ27" s="1">
        <f>POWER(0.925,FM27-1)*CJ$7*(1+(CJ$8/100))*(CJ$1)*(NOT(ISBLANK(FM27)))</f>
        <v>0</v>
      </c>
      <c r="CK27" s="1">
        <f>POWER(0.925,FN27-1)*CK$7*(1+(CK$8/100))*(CK$1)*(NOT(ISBLANK(FN27)))</f>
        <v>0</v>
      </c>
      <c r="CL27" s="1">
        <f>POWER(0.925,FO27-1)*CL$7*(1+(CL$8/100))*(CL$1)*(NOT(ISBLANK(FO27)))</f>
        <v>0</v>
      </c>
      <c r="CM27" s="1">
        <f>POWER(0.925,FP27-1)*CM$7*(1+(CM$8/100))*(CM$1)*(NOT(ISBLANK(FP27)))</f>
        <v>0</v>
      </c>
      <c r="CN27" s="1">
        <f>POWER(0.925,FQ27-1)*CN$7*(1+(CN$8/100))*(CN$1)*(NOT(ISBLANK(FQ27)))</f>
        <v>0</v>
      </c>
      <c r="CO27" s="1">
        <f>POWER(0.925,FR27-1)*CO$7*(1+(CO$8/100))*(CO$1)*(NOT(ISBLANK(FR27)))</f>
        <v>0</v>
      </c>
      <c r="CP27" s="1">
        <f>POWER(0.925,FS27-1)*CP$7*(1+(CP$8/100))*(CP$1)*(NOT(ISBLANK(FS27)))</f>
        <v>0</v>
      </c>
      <c r="CQ27" s="1">
        <f>POWER(0.925,FT27-1)*CQ$7*(1+(CQ$8/100))*(CQ$1)*(NOT(ISBLANK(FT27)))</f>
        <v>0</v>
      </c>
      <c r="CR27" s="1">
        <f>POWER(0.925,FU27-1)*CR$7*(1+(CR$8/100))*(CR$1)*(NOT(ISBLANK(FU27)))</f>
        <v>0</v>
      </c>
      <c r="CS27" s="1">
        <f>POWER(0.925,FV27-1)*CS$7*(1+(CS$8/100))*(CS$1)*(NOT(ISBLANK(FV27)))</f>
        <v>0</v>
      </c>
      <c r="CT27" s="1">
        <f>POWER(0.925,FW27-1)*CT$7*(1+(CT$8/100))*(CT$1)*(NOT(ISBLANK(FW27)))</f>
        <v>0</v>
      </c>
      <c r="CU27" s="1">
        <f>POWER(0.925,FX27-1)*CU$7*(1+(CU$8/100))*(CU$1)*(NOT(ISBLANK(FX27)))</f>
        <v>0</v>
      </c>
      <c r="CV27" s="1">
        <f>POWER(0.925,FY27-1)*CV$7*(1+(CV$8/100))*(CV$1)*(NOT(ISBLANK(FY27)))</f>
        <v>0</v>
      </c>
      <c r="CW27" s="1">
        <f>POWER(0.925,FZ27-1)*CW$7*(1+(CW$8/100))*(CW$1)*(NOT(ISBLANK(FZ27)))</f>
        <v>0</v>
      </c>
      <c r="CX27" s="1">
        <f>POWER(0.925,GA27-1)*CX$7*(1+(CX$8/100))*(CX$1)*(NOT(ISBLANK(GA27)))</f>
        <v>0</v>
      </c>
      <c r="CY27" s="1"/>
      <c r="CZ27" s="1"/>
      <c r="FK27" s="1">
        <v>7</v>
      </c>
      <c r="FV27" s="1">
        <v>4</v>
      </c>
      <c r="FX27" s="1">
        <v>12</v>
      </c>
      <c r="FY27" s="1">
        <v>11</v>
      </c>
    </row>
    <row r="28" spans="1:183">
      <c r="A28" s="1">
        <f>1+A27</f>
        <v>19</v>
      </c>
      <c r="B28" s="1" t="s">
        <v>52</v>
      </c>
      <c r="C28" s="18">
        <f>IF(H28=H27,C27,(A28))</f>
        <v>19</v>
      </c>
      <c r="D28" s="18">
        <v>1</v>
      </c>
      <c r="E28" s="2" t="str">
        <f>IF(C28&gt;D28,CONCATENATE("↓",(C28-D28)),(IF(C28=D28,"↔",CONCATENATE("↑",(D28-C28)))))</f>
        <v>↓18</v>
      </c>
      <c r="F28" s="1" t="s">
        <v>157</v>
      </c>
      <c r="G28" s="1" t="s">
        <v>21</v>
      </c>
      <c r="H28" s="8">
        <f>SUM(K28:T28)</f>
        <v>392.92317573451794</v>
      </c>
      <c r="I28" s="1">
        <f>COUNTIF(V28:CI28,"&gt;0")</f>
        <v>1</v>
      </c>
      <c r="J28" s="1">
        <f>COUNTIF(CJ28:CX28,"&gt;0")</f>
        <v>2</v>
      </c>
      <c r="K28" s="8">
        <f>LARGE($V28:$CI28,1)</f>
        <v>205.77781250000004</v>
      </c>
      <c r="L28" s="8">
        <f>LARGE($V28:$CI28,2)</f>
        <v>0</v>
      </c>
      <c r="M28" s="8">
        <f>LARGE($V28:$CI28,3)</f>
        <v>0</v>
      </c>
      <c r="N28" s="8">
        <f>LARGE($V28:$CI28,4)</f>
        <v>0</v>
      </c>
      <c r="O28" s="8">
        <f>LARGE($V28:$CI28,5)</f>
        <v>0</v>
      </c>
      <c r="P28" s="8">
        <f>LARGE($CJ28:$CX28,1)</f>
        <v>120.04344454018194</v>
      </c>
      <c r="Q28" s="8">
        <f>LARGE($CJ28:$CX28,2)</f>
        <v>67.10191869433595</v>
      </c>
      <c r="R28" s="8">
        <f>LARGE($CJ28:$CX28,3)</f>
        <v>0</v>
      </c>
      <c r="S28" s="8">
        <f>LARGE($CJ28:$CX28,4)</f>
        <v>0</v>
      </c>
      <c r="T28" s="8">
        <f>LARGE($CJ28:$CX28,5)</f>
        <v>0</v>
      </c>
      <c r="V28" s="1">
        <f>POWER(0.925,CY28-1)*V$7*(1+(V$8/100))*(V$1)*(NOT(ISBLANK(CY28)))</f>
        <v>0</v>
      </c>
      <c r="W28" s="1">
        <f>POWER(0.925,CZ28-1)*W$7*(1+(W$8/100))*(W$1)*(NOT(ISBLANK(CZ28)))</f>
        <v>0</v>
      </c>
      <c r="X28" s="1">
        <f>POWER(0.925,DA28-1)*X$7*(1+(X$8/100))*(X$1)*(NOT(ISBLANK(DA28)))</f>
        <v>0</v>
      </c>
      <c r="Y28" s="1">
        <f>POWER(0.925,DB28-1)*Y$7*(1+(Y$8/100))*(Y$1)*(NOT(ISBLANK(DB28)))</f>
        <v>0</v>
      </c>
      <c r="Z28" s="1">
        <f>POWER(0.925,DC28-1)*Z$7*(1+(Z$8/100))*(Z$1)*(NOT(ISBLANK(DC28)))</f>
        <v>0</v>
      </c>
      <c r="AA28" s="1">
        <f>POWER(0.925,DD28-1)*AA$7*(1+(AA$8/100))*(AA$1)*(NOT(ISBLANK(DD28)))</f>
        <v>0</v>
      </c>
      <c r="AB28" s="1">
        <f>POWER(0.925,DE28-1)*AB$7*(1+(AB$8/100))*(AB$1)*(NOT(ISBLANK(DE28)))</f>
        <v>0</v>
      </c>
      <c r="AC28" s="1">
        <f>POWER(0.925,DF28-1)*AC$7*(1+(AC$8/100))*(AC$1)*(NOT(ISBLANK(DF28)))</f>
        <v>0</v>
      </c>
      <c r="AD28" s="1">
        <f>POWER(0.925,DG28-1)*AD$7*(1+(AD$8/100))*(AD$1)*(NOT(ISBLANK(DG28)))</f>
        <v>0</v>
      </c>
      <c r="AE28" s="1">
        <f>POWER(0.925,DH28-1)*AE$7*(1+(AE$8/100))*(AE$1)*(NOT(ISBLANK(DH28)))</f>
        <v>0</v>
      </c>
      <c r="AF28" s="1">
        <f>POWER(0.925,DI28-1)*AF$7*(1+(AF$8/100))*(AF$1)*(NOT(ISBLANK(DI28)))</f>
        <v>0</v>
      </c>
      <c r="AG28" s="1">
        <f>POWER(0.925,DJ28-1)*AG$7*(1+(AG$8/100))*(AG$1)*(NOT(ISBLANK(DJ28)))</f>
        <v>0</v>
      </c>
      <c r="AH28" s="1">
        <f>POWER(0.925,DK28-1)*AH$7*(1+(AH$8/100))*(AH$1)*(NOT(ISBLANK(DK28)))</f>
        <v>0</v>
      </c>
      <c r="AI28" s="1">
        <f>POWER(0.925,DL28-1)*AI$7*(1+(AI$8/100))*(AI$1)*(NOT(ISBLANK(DL28)))</f>
        <v>0</v>
      </c>
      <c r="AJ28" s="1">
        <f>POWER(0.925,DM28-1)*AJ$7*(1+(AJ$8/100))*(AJ$1)*(NOT(ISBLANK(DM28)))</f>
        <v>0</v>
      </c>
      <c r="AK28" s="1">
        <f>POWER(0.925,DN28-1)*AK$7*(1+(AK$8/100))*(AK$1)*(NOT(ISBLANK(DN28)))</f>
        <v>0</v>
      </c>
      <c r="AL28" s="1">
        <f>POWER(0.925,DO28-1)*AL$7*(1+(AL$8/100))*(AL$1)*(NOT(ISBLANK(DO28)))</f>
        <v>0</v>
      </c>
      <c r="AM28" s="1">
        <f>POWER(0.925,DP28-1)*AM$7*(1+(AM$8/100))*(AM$1)*(NOT(ISBLANK(DP28)))</f>
        <v>0</v>
      </c>
      <c r="AN28" s="1">
        <f>POWER(0.925,DQ28-1)*AN$7*(1+(AN$8/100))*(AN$1)*(NOT(ISBLANK(DQ28)))</f>
        <v>0</v>
      </c>
      <c r="AO28" s="1">
        <f>POWER(0.925,DR28-1)*AO$7*(1+(AO$8/100))*(AO$1)*(NOT(ISBLANK(DR28)))</f>
        <v>0</v>
      </c>
      <c r="AP28" s="1">
        <f>POWER(0.925,DS28-1)*AP$7*(1+(AP$8/100))*(AP$1)*(NOT(ISBLANK(DS28)))</f>
        <v>0</v>
      </c>
      <c r="AQ28" s="1">
        <f>POWER(0.925,DT28-1)*AQ$7*(1+(AQ$8/100))*(AQ$1)*(NOT(ISBLANK(DT28)))</f>
        <v>0</v>
      </c>
      <c r="AR28" s="1">
        <f>POWER(0.925,DU28-1)*AR$7*(1+(AR$8/100))*(AR$1)*(NOT(ISBLANK(DU28)))</f>
        <v>0</v>
      </c>
      <c r="AS28" s="1">
        <f>POWER(0.925,DV28-1)*AS$7*(1+(AS$8/100))*(AS$1)*(NOT(ISBLANK(DV28)))</f>
        <v>0</v>
      </c>
      <c r="AT28" s="1">
        <f>POWER(0.925,DW28-1)*AT$7*(1+(AT$8/100))*(AT$1)*(NOT(ISBLANK(DW28)))</f>
        <v>0</v>
      </c>
      <c r="AU28" s="1">
        <f>POWER(0.925,DX28-1)*AU$7*(1+(AU$8/100))*(AU$1)*(NOT(ISBLANK(DX28)))</f>
        <v>0</v>
      </c>
      <c r="AV28" s="1">
        <f>POWER(0.925,DY28-1)*AV$7*(1+(AV$8/100))*(AV$1)*(NOT(ISBLANK(DY28)))</f>
        <v>0</v>
      </c>
      <c r="AW28" s="1">
        <f>POWER(0.925,DZ28-1)*AW$7*(1+(AW$8/100))*(AW$1)*(NOT(ISBLANK(DZ28)))</f>
        <v>0</v>
      </c>
      <c r="AX28" s="1">
        <f>POWER(0.925,EA28-1)*AX$7*(1+(AX$8/100))*(AX$1)*(NOT(ISBLANK(EA28)))</f>
        <v>0</v>
      </c>
      <c r="AY28" s="1">
        <f>POWER(0.925,EB28-1)*AY$7*(1+(AY$8/100))*(AY$1)*(NOT(ISBLANK(EB28)))</f>
        <v>0</v>
      </c>
      <c r="AZ28" s="1">
        <f>POWER(0.925,EC28-1)*AZ$7*(1+(AZ$8/100))*(AZ$1)*(NOT(ISBLANK(EC28)))</f>
        <v>0</v>
      </c>
      <c r="BA28" s="1">
        <f>POWER(0.925,ED28-1)*BA$7*(1+(BA$8/100))*(BA$1)*(NOT(ISBLANK(ED28)))</f>
        <v>0</v>
      </c>
      <c r="BB28" s="1">
        <f>POWER(0.925,EE28-1)*BB$7*(1+(BB$8/100))*(BB$1)*(NOT(ISBLANK(EE28)))</f>
        <v>0</v>
      </c>
      <c r="BC28" s="1">
        <f>POWER(0.925,EF28-1)*BC$7*(1+(BC$8/100))*(BC$1)*(NOT(ISBLANK(EF28)))</f>
        <v>0</v>
      </c>
      <c r="BD28" s="1">
        <f>POWER(0.925,EG28-1)*BD$7*(1+(BD$8/100))*(BD$1)*(NOT(ISBLANK(EG28)))</f>
        <v>0</v>
      </c>
      <c r="BE28" s="1">
        <f>POWER(0.925,EH28-1)*BE$7*(1+(BE$8/100))*(BE$1)*(NOT(ISBLANK(EH28)))</f>
        <v>0</v>
      </c>
      <c r="BF28" s="1">
        <f>POWER(0.925,EI28-1)*BF$7*(1+(BF$8/100))*(BF$1)*(NOT(ISBLANK(EI28)))</f>
        <v>0</v>
      </c>
      <c r="BG28" s="1">
        <f>POWER(0.925,EJ28-1)*BG$7*(1+(BG$8/100))*(BG$1)*(NOT(ISBLANK(EJ28)))</f>
        <v>0</v>
      </c>
      <c r="BH28" s="1">
        <f>POWER(0.925,EK28-1)*BH$7*(1+(BH$8/100))*(BH$1)*(NOT(ISBLANK(EK28)))</f>
        <v>0</v>
      </c>
      <c r="BI28" s="1">
        <f>POWER(0.925,EL28-1)*BI$7*(1+(BI$8/100))*(BI$1)*(NOT(ISBLANK(EL28)))</f>
        <v>0</v>
      </c>
      <c r="BJ28" s="1">
        <f>POWER(0.925,EM28-1)*BJ$7*(1+(BJ$8/100))*(BJ$1)*(NOT(ISBLANK(EM28)))</f>
        <v>0</v>
      </c>
      <c r="BK28" s="1">
        <f>POWER(0.925,EN28-1)*BK$7*(1+(BK$8/100))*(BK$1)*(NOT(ISBLANK(EN28)))</f>
        <v>0</v>
      </c>
      <c r="BL28" s="1">
        <f>POWER(0.925,EO28-1)*BL$7*(1+(BL$8/100))*(BL$1)*(NOT(ISBLANK(EO28)))</f>
        <v>0</v>
      </c>
      <c r="BM28" s="1">
        <f>POWER(0.925,EP28-1)*BM$7*(1+(BM$8/100))*(BM$1)*(NOT(ISBLANK(EP28)))</f>
        <v>0</v>
      </c>
      <c r="BN28" s="1">
        <f>POWER(0.925,EQ28-1)*BN$7*(1+(BN$8/100))*(BN$1)*(NOT(ISBLANK(EQ28)))</f>
        <v>0</v>
      </c>
      <c r="BO28" s="1">
        <f>POWER(0.925,ER28-1)*BO$7*(1+(BO$8/100))*(BO$1)*(NOT(ISBLANK(ER28)))</f>
        <v>0</v>
      </c>
      <c r="BP28" s="1">
        <f>POWER(0.925,ES28-1)*BP$7*(1+(BP$8/100))*(BP$1)*(NOT(ISBLANK(ES28)))</f>
        <v>0</v>
      </c>
      <c r="BQ28" s="1">
        <f>POWER(0.925,ET28-1)*BQ$7*(1+(BQ$8/100))*(BQ$1)*(NOT(ISBLANK(ET28)))</f>
        <v>0</v>
      </c>
      <c r="BR28" s="1">
        <f>POWER(0.925,EU28-1)*BR$7*(1+(BR$8/100))*(BR$1)*(NOT(ISBLANK(EU28)))</f>
        <v>0</v>
      </c>
      <c r="BS28" s="1">
        <f>POWER(0.925,EV28-1)*BS$7*(1+(BS$8/100))*(BS$1)*(NOT(ISBLANK(EV28)))</f>
        <v>0</v>
      </c>
      <c r="BT28" s="1">
        <f>POWER(0.925,EW28-1)*BT$7*(1+(BT$8/100))*(BT$1)*(NOT(ISBLANK(EW28)))</f>
        <v>0</v>
      </c>
      <c r="BU28" s="1">
        <f>POWER(0.925,EX28-1)*BU$7*(1+(BU$8/100))*(BU$1)*(NOT(ISBLANK(EX28)))</f>
        <v>0</v>
      </c>
      <c r="BV28" s="1">
        <f>POWER(0.925,EY28-1)*BV$7*(1+(BV$8/100))*(BV$1)*(NOT(ISBLANK(EY28)))</f>
        <v>0</v>
      </c>
      <c r="BW28" s="1">
        <f>POWER(0.925,EZ28-1)*BW$7*(1+(BW$8/100))*(BW$1)*(NOT(ISBLANK(EZ28)))</f>
        <v>0</v>
      </c>
      <c r="BX28" s="1">
        <f>POWER(0.925,FA28-1)*BX$7*(1+(BX$8/100))*(BX$1)*(NOT(ISBLANK(FA28)))</f>
        <v>0</v>
      </c>
      <c r="BY28" s="1">
        <f>POWER(0.925,FB28-1)*BY$7*(1+(BY$8/100))*(BY$1)*(NOT(ISBLANK(FB28)))</f>
        <v>0</v>
      </c>
      <c r="BZ28" s="1">
        <f>POWER(0.925,FC28-1)*BZ$7*(1+(BZ$8/100))*(BZ$1)*(NOT(ISBLANK(FC28)))</f>
        <v>0</v>
      </c>
      <c r="CA28" s="1">
        <f>POWER(0.925,FD28-1)*CA$7*(1+(CA$8/100))*(CA$1)*(NOT(ISBLANK(FD28)))</f>
        <v>0</v>
      </c>
      <c r="CB28" s="1">
        <f>POWER(0.925,FE28-1)*CB$7*(1+(CB$8/100))*(CB$1)*(NOT(ISBLANK(FE28)))</f>
        <v>0</v>
      </c>
      <c r="CC28" s="1">
        <f>POWER(0.925,FF28-1)*CC$7*(1+(CC$8/100))*(CC$1)*(NOT(ISBLANK(FF28)))</f>
        <v>0</v>
      </c>
      <c r="CD28" s="1">
        <f>POWER(0.925,FG28-1)*CD$7*(1+(CD$8/100))*(CD$1)*(NOT(ISBLANK(FG28)))</f>
        <v>0</v>
      </c>
      <c r="CE28" s="1">
        <f>POWER(0.925,FH28-1)*CE$7*(1+(CE$8/100))*(CE$1)*(NOT(ISBLANK(FH28)))</f>
        <v>205.77781250000004</v>
      </c>
      <c r="CF28" s="1">
        <f>POWER(0.925,FI28-1)*CF$7*(1+(CF$8/100))*(CF$1)*(NOT(ISBLANK(FI28)))</f>
        <v>0</v>
      </c>
      <c r="CG28" s="1">
        <f>POWER(0.925,FJ28-1)*CG$7*(1+(CG$8/100))*(CG$1)*(NOT(ISBLANK(FJ28)))</f>
        <v>0</v>
      </c>
      <c r="CH28" s="1">
        <f>POWER(0.925,FK28-1)*CH$7*(1+(CH$8/100))*(CH$1)*(NOT(ISBLANK(FK28)))</f>
        <v>0</v>
      </c>
      <c r="CI28" s="1">
        <f>POWER(0.925,FL28-1)*CI$7*(1+(CI$8/100))*(CI$1)*(NOT(ISBLANK(FL28)))</f>
        <v>0</v>
      </c>
      <c r="CJ28" s="1">
        <f>POWER(0.925,FM28-1)*CJ$7*(1+(CJ$8/100))*(CJ$1)*(NOT(ISBLANK(FM28)))</f>
        <v>0</v>
      </c>
      <c r="CK28" s="1">
        <f>POWER(0.925,FN28-1)*CK$7*(1+(CK$8/100))*(CK$1)*(NOT(ISBLANK(FN28)))</f>
        <v>0</v>
      </c>
      <c r="CL28" s="1">
        <f>POWER(0.925,FO28-1)*CL$7*(1+(CL$8/100))*(CL$1)*(NOT(ISBLANK(FO28)))</f>
        <v>0</v>
      </c>
      <c r="CM28" s="1">
        <f>POWER(0.925,FP28-1)*CM$7*(1+(CM$8/100))*(CM$1)*(NOT(ISBLANK(FP28)))</f>
        <v>0</v>
      </c>
      <c r="CN28" s="1">
        <f>POWER(0.925,FQ28-1)*CN$7*(1+(CN$8/100))*(CN$1)*(NOT(ISBLANK(FQ28)))</f>
        <v>120.04344454018194</v>
      </c>
      <c r="CO28" s="1">
        <f>POWER(0.925,FR28-1)*CO$7*(1+(CO$8/100))*(CO$1)*(NOT(ISBLANK(FR28)))</f>
        <v>0</v>
      </c>
      <c r="CP28" s="1">
        <f>POWER(0.925,FS28-1)*CP$7*(1+(CP$8/100))*(CP$1)*(NOT(ISBLANK(FS28)))</f>
        <v>67.10191869433595</v>
      </c>
      <c r="CQ28" s="1">
        <f>POWER(0.925,FT28-1)*CQ$7*(1+(CQ$8/100))*(CQ$1)*(NOT(ISBLANK(FT28)))</f>
        <v>0</v>
      </c>
      <c r="CR28" s="1">
        <f>POWER(0.925,FU28-1)*CR$7*(1+(CR$8/100))*(CR$1)*(NOT(ISBLANK(FU28)))</f>
        <v>0</v>
      </c>
      <c r="CS28" s="1">
        <f>POWER(0.925,FV28-1)*CS$7*(1+(CS$8/100))*(CS$1)*(NOT(ISBLANK(FV28)))</f>
        <v>0</v>
      </c>
      <c r="CT28" s="1">
        <f>POWER(0.925,FW28-1)*CT$7*(1+(CT$8/100))*(CT$1)*(NOT(ISBLANK(FW28)))</f>
        <v>0</v>
      </c>
      <c r="CU28" s="1">
        <f>POWER(0.925,FX28-1)*CU$7*(1+(CU$8/100))*(CU$1)*(NOT(ISBLANK(FX28)))</f>
        <v>0</v>
      </c>
      <c r="CV28" s="1">
        <f>POWER(0.925,FY28-1)*CV$7*(1+(CV$8/100))*(CV$1)*(NOT(ISBLANK(FY28)))</f>
        <v>0</v>
      </c>
      <c r="CW28" s="1">
        <f>POWER(0.925,FZ28-1)*CW$7*(1+(CW$8/100))*(CW$1)*(NOT(ISBLANK(FZ28)))</f>
        <v>0</v>
      </c>
      <c r="CX28" s="1">
        <f>POWER(0.925,GA28-1)*CX$7*(1+(CX$8/100))*(CX$1)*(NOT(ISBLANK(GA28)))</f>
        <v>0</v>
      </c>
      <c r="CY28" s="1"/>
      <c r="CZ28" s="1"/>
      <c r="FH28" s="1">
        <v>4</v>
      </c>
      <c r="FP28" s="1">
        <v>5</v>
      </c>
      <c r="FQ28" s="1">
        <v>9</v>
      </c>
      <c r="FS28" s="1">
        <v>5</v>
      </c>
      <c r="FY28" s="1">
        <v>6</v>
      </c>
      <c r="FZ28" s="1">
        <v>5</v>
      </c>
      <c r="GA28" s="1">
        <v>6</v>
      </c>
    </row>
    <row r="29" spans="1:183">
      <c r="A29" s="1">
        <f>1+A28</f>
        <v>20</v>
      </c>
      <c r="B29" s="1" t="s">
        <v>52</v>
      </c>
      <c r="C29" s="18">
        <f>IF(H29=H28,C28,(A29))</f>
        <v>20</v>
      </c>
      <c r="D29" s="18">
        <v>1</v>
      </c>
      <c r="E29" s="2" t="str">
        <f>IF(C29&gt;D29,CONCATENATE("↓",(C29-D29)),(IF(C29=D29,"↔",CONCATENATE("↑",(D29-C29)))))</f>
        <v>↓19</v>
      </c>
      <c r="F29" s="1" t="s">
        <v>215</v>
      </c>
      <c r="G29" s="1" t="s">
        <v>14</v>
      </c>
      <c r="H29" s="8">
        <f>SUM(K29:T29)</f>
        <v>380.49150095937216</v>
      </c>
      <c r="I29" s="1">
        <f>COUNTIF(V29:CI29,"&gt;0")</f>
        <v>2</v>
      </c>
      <c r="J29" s="1">
        <f>COUNTIF(CJ29:CX29,"&gt;0")</f>
        <v>0</v>
      </c>
      <c r="K29" s="8">
        <f>LARGE($V29:$CI29,1)</f>
        <v>258.96718048181685</v>
      </c>
      <c r="L29" s="8">
        <f>LARGE($V29:$CI29,2)</f>
        <v>121.52432047755532</v>
      </c>
      <c r="M29" s="8">
        <f>LARGE($V29:$CI29,3)</f>
        <v>0</v>
      </c>
      <c r="N29" s="8">
        <f>LARGE($V29:$CI29,4)</f>
        <v>0</v>
      </c>
      <c r="O29" s="8">
        <f>LARGE($V29:$CI29,5)</f>
        <v>0</v>
      </c>
      <c r="P29" s="8">
        <f>LARGE($CJ29:$CX29,1)</f>
        <v>0</v>
      </c>
      <c r="Q29" s="8">
        <f>LARGE($CJ29:$CX29,2)</f>
        <v>0</v>
      </c>
      <c r="R29" s="8">
        <f>LARGE($CJ29:$CX29,3)</f>
        <v>0</v>
      </c>
      <c r="S29" s="8">
        <f>LARGE($CJ29:$CX29,4)</f>
        <v>0</v>
      </c>
      <c r="T29" s="8">
        <f>LARGE($CJ29:$CX29,5)</f>
        <v>0</v>
      </c>
      <c r="V29" s="1">
        <f>POWER(0.925,CY29-1)*V$7*(1+(V$8/100))*(V$1)*(NOT(ISBLANK(CY29)))</f>
        <v>0</v>
      </c>
      <c r="W29" s="1">
        <f>POWER(0.925,CZ29-1)*W$7*(1+(W$8/100))*(W$1)*(NOT(ISBLANK(CZ29)))</f>
        <v>0</v>
      </c>
      <c r="X29" s="1">
        <f>POWER(0.925,DA29-1)*X$7*(1+(X$8/100))*(X$1)*(NOT(ISBLANK(DA29)))</f>
        <v>0</v>
      </c>
      <c r="Y29" s="1">
        <f>POWER(0.925,DB29-1)*Y$7*(1+(Y$8/100))*(Y$1)*(NOT(ISBLANK(DB29)))</f>
        <v>0</v>
      </c>
      <c r="Z29" s="1">
        <f>POWER(0.925,DC29-1)*Z$7*(1+(Z$8/100))*(Z$1)*(NOT(ISBLANK(DC29)))</f>
        <v>0</v>
      </c>
      <c r="AA29" s="1">
        <f>POWER(0.925,DD29-1)*AA$7*(1+(AA$8/100))*(AA$1)*(NOT(ISBLANK(DD29)))</f>
        <v>0</v>
      </c>
      <c r="AB29" s="1">
        <f>POWER(0.925,DE29-1)*AB$7*(1+(AB$8/100))*(AB$1)*(NOT(ISBLANK(DE29)))</f>
        <v>0</v>
      </c>
      <c r="AC29" s="1">
        <f>POWER(0.925,DF29-1)*AC$7*(1+(AC$8/100))*(AC$1)*(NOT(ISBLANK(DF29)))</f>
        <v>0</v>
      </c>
      <c r="AD29" s="1">
        <f>POWER(0.925,DG29-1)*AD$7*(1+(AD$8/100))*(AD$1)*(NOT(ISBLANK(DG29)))</f>
        <v>0</v>
      </c>
      <c r="AE29" s="1">
        <f>POWER(0.925,DH29-1)*AE$7*(1+(AE$8/100))*(AE$1)*(NOT(ISBLANK(DH29)))</f>
        <v>0</v>
      </c>
      <c r="AF29" s="1">
        <f>POWER(0.925,DI29-1)*AF$7*(1+(AF$8/100))*(AF$1)*(NOT(ISBLANK(DI29)))</f>
        <v>0</v>
      </c>
      <c r="AG29" s="1">
        <f>POWER(0.925,DJ29-1)*AG$7*(1+(AG$8/100))*(AG$1)*(NOT(ISBLANK(DJ29)))</f>
        <v>0</v>
      </c>
      <c r="AH29" s="1">
        <f>POWER(0.925,DK29-1)*AH$7*(1+(AH$8/100))*(AH$1)*(NOT(ISBLANK(DK29)))</f>
        <v>0</v>
      </c>
      <c r="AI29" s="1">
        <f>POWER(0.925,DL29-1)*AI$7*(1+(AI$8/100))*(AI$1)*(NOT(ISBLANK(DL29)))</f>
        <v>0</v>
      </c>
      <c r="AJ29" s="1">
        <f>POWER(0.925,DM29-1)*AJ$7*(1+(AJ$8/100))*(AJ$1)*(NOT(ISBLANK(DM29)))</f>
        <v>0</v>
      </c>
      <c r="AK29" s="1">
        <f>POWER(0.925,DN29-1)*AK$7*(1+(AK$8/100))*(AK$1)*(NOT(ISBLANK(DN29)))</f>
        <v>0</v>
      </c>
      <c r="AL29" s="1">
        <f>POWER(0.925,DO29-1)*AL$7*(1+(AL$8/100))*(AL$1)*(NOT(ISBLANK(DO29)))</f>
        <v>0</v>
      </c>
      <c r="AM29" s="1">
        <f>POWER(0.925,DP29-1)*AM$7*(1+(AM$8/100))*(AM$1)*(NOT(ISBLANK(DP29)))</f>
        <v>0</v>
      </c>
      <c r="AN29" s="1">
        <f>POWER(0.925,DQ29-1)*AN$7*(1+(AN$8/100))*(AN$1)*(NOT(ISBLANK(DQ29)))</f>
        <v>0</v>
      </c>
      <c r="AO29" s="1">
        <f>POWER(0.925,DR29-1)*AO$7*(1+(AO$8/100))*(AO$1)*(NOT(ISBLANK(DR29)))</f>
        <v>0</v>
      </c>
      <c r="AP29" s="1">
        <f>POWER(0.925,DS29-1)*AP$7*(1+(AP$8/100))*(AP$1)*(NOT(ISBLANK(DS29)))</f>
        <v>0</v>
      </c>
      <c r="AQ29" s="1">
        <f>POWER(0.925,DT29-1)*AQ$7*(1+(AQ$8/100))*(AQ$1)*(NOT(ISBLANK(DT29)))</f>
        <v>0</v>
      </c>
      <c r="AR29" s="1">
        <f>POWER(0.925,DU29-1)*AR$7*(1+(AR$8/100))*(AR$1)*(NOT(ISBLANK(DU29)))</f>
        <v>0</v>
      </c>
      <c r="AS29" s="1">
        <f>POWER(0.925,DV29-1)*AS$7*(1+(AS$8/100))*(AS$1)*(NOT(ISBLANK(DV29)))</f>
        <v>0</v>
      </c>
      <c r="AT29" s="1">
        <f>POWER(0.925,DW29-1)*AT$7*(1+(AT$8/100))*(AT$1)*(NOT(ISBLANK(DW29)))</f>
        <v>0</v>
      </c>
      <c r="AU29" s="1">
        <f>POWER(0.925,DX29-1)*AU$7*(1+(AU$8/100))*(AU$1)*(NOT(ISBLANK(DX29)))</f>
        <v>0</v>
      </c>
      <c r="AV29" s="1">
        <f>POWER(0.925,DY29-1)*AV$7*(1+(AV$8/100))*(AV$1)*(NOT(ISBLANK(DY29)))</f>
        <v>0</v>
      </c>
      <c r="AW29" s="1">
        <f>POWER(0.925,DZ29-1)*AW$7*(1+(AW$8/100))*(AW$1)*(NOT(ISBLANK(DZ29)))</f>
        <v>0</v>
      </c>
      <c r="AX29" s="1">
        <f>POWER(0.925,EA29-1)*AX$7*(1+(AX$8/100))*(AX$1)*(NOT(ISBLANK(EA29)))</f>
        <v>0</v>
      </c>
      <c r="AY29" s="1">
        <f>POWER(0.925,EB29-1)*AY$7*(1+(AY$8/100))*(AY$1)*(NOT(ISBLANK(EB29)))</f>
        <v>0</v>
      </c>
      <c r="AZ29" s="1">
        <f>POWER(0.925,EC29-1)*AZ$7*(1+(AZ$8/100))*(AZ$1)*(NOT(ISBLANK(EC29)))</f>
        <v>0</v>
      </c>
      <c r="BA29" s="1">
        <f>POWER(0.925,ED29-1)*BA$7*(1+(BA$8/100))*(BA$1)*(NOT(ISBLANK(ED29)))</f>
        <v>0</v>
      </c>
      <c r="BB29" s="1">
        <f>POWER(0.925,EE29-1)*BB$7*(1+(BB$8/100))*(BB$1)*(NOT(ISBLANK(EE29)))</f>
        <v>0</v>
      </c>
      <c r="BC29" s="1">
        <f>POWER(0.925,EF29-1)*BC$7*(1+(BC$8/100))*(BC$1)*(NOT(ISBLANK(EF29)))</f>
        <v>0</v>
      </c>
      <c r="BD29" s="1">
        <f>POWER(0.925,EG29-1)*BD$7*(1+(BD$8/100))*(BD$1)*(NOT(ISBLANK(EG29)))</f>
        <v>0</v>
      </c>
      <c r="BE29" s="1">
        <f>POWER(0.925,EH29-1)*BE$7*(1+(BE$8/100))*(BE$1)*(NOT(ISBLANK(EH29)))</f>
        <v>0</v>
      </c>
      <c r="BF29" s="1">
        <f>POWER(0.925,EI29-1)*BF$7*(1+(BF$8/100))*(BF$1)*(NOT(ISBLANK(EI29)))</f>
        <v>0</v>
      </c>
      <c r="BG29" s="1">
        <f>POWER(0.925,EJ29-1)*BG$7*(1+(BG$8/100))*(BG$1)*(NOT(ISBLANK(EJ29)))</f>
        <v>0</v>
      </c>
      <c r="BH29" s="1">
        <f>POWER(0.925,EK29-1)*BH$7*(1+(BH$8/100))*(BH$1)*(NOT(ISBLANK(EK29)))</f>
        <v>0</v>
      </c>
      <c r="BI29" s="1">
        <f>POWER(0.925,EL29-1)*BI$7*(1+(BI$8/100))*(BI$1)*(NOT(ISBLANK(EL29)))</f>
        <v>0</v>
      </c>
      <c r="BJ29" s="1">
        <f>POWER(0.925,EM29-1)*BJ$7*(1+(BJ$8/100))*(BJ$1)*(NOT(ISBLANK(EM29)))</f>
        <v>0</v>
      </c>
      <c r="BK29" s="1">
        <f>POWER(0.925,EN29-1)*BK$7*(1+(BK$8/100))*(BK$1)*(NOT(ISBLANK(EN29)))</f>
        <v>0</v>
      </c>
      <c r="BL29" s="1">
        <f>POWER(0.925,EO29-1)*BL$7*(1+(BL$8/100))*(BL$1)*(NOT(ISBLANK(EO29)))</f>
        <v>0</v>
      </c>
      <c r="BM29" s="1">
        <f>POWER(0.925,EP29-1)*BM$7*(1+(BM$8/100))*(BM$1)*(NOT(ISBLANK(EP29)))</f>
        <v>0</v>
      </c>
      <c r="BN29" s="1">
        <f>POWER(0.925,EQ29-1)*BN$7*(1+(BN$8/100))*(BN$1)*(NOT(ISBLANK(EQ29)))</f>
        <v>0</v>
      </c>
      <c r="BO29" s="1">
        <f>POWER(0.925,ER29-1)*BO$7*(1+(BO$8/100))*(BO$1)*(NOT(ISBLANK(ER29)))</f>
        <v>0</v>
      </c>
      <c r="BP29" s="1">
        <f>POWER(0.925,ES29-1)*BP$7*(1+(BP$8/100))*(BP$1)*(NOT(ISBLANK(ES29)))</f>
        <v>0</v>
      </c>
      <c r="BQ29" s="1">
        <f>POWER(0.925,ET29-1)*BQ$7*(1+(BQ$8/100))*(BQ$1)*(NOT(ISBLANK(ET29)))</f>
        <v>0</v>
      </c>
      <c r="BR29" s="1">
        <f>POWER(0.925,EU29-1)*BR$7*(1+(BR$8/100))*(BR$1)*(NOT(ISBLANK(EU29)))</f>
        <v>0</v>
      </c>
      <c r="BS29" s="1">
        <f>POWER(0.925,EV29-1)*BS$7*(1+(BS$8/100))*(BS$1)*(NOT(ISBLANK(EV29)))</f>
        <v>0</v>
      </c>
      <c r="BT29" s="1">
        <f>POWER(0.925,EW29-1)*BT$7*(1+(BT$8/100))*(BT$1)*(NOT(ISBLANK(EW29)))</f>
        <v>0</v>
      </c>
      <c r="BU29" s="1">
        <f>POWER(0.925,EX29-1)*BU$7*(1+(BU$8/100))*(BU$1)*(NOT(ISBLANK(EX29)))</f>
        <v>0</v>
      </c>
      <c r="BV29" s="1">
        <f>POWER(0.925,EY29-1)*BV$7*(1+(BV$8/100))*(BV$1)*(NOT(ISBLANK(EY29)))</f>
        <v>0</v>
      </c>
      <c r="BW29" s="1">
        <f>POWER(0.925,EZ29-1)*BW$7*(1+(BW$8/100))*(BW$1)*(NOT(ISBLANK(EZ29)))</f>
        <v>0</v>
      </c>
      <c r="BX29" s="1">
        <f>POWER(0.925,FA29-1)*BX$7*(1+(BX$8/100))*(BX$1)*(NOT(ISBLANK(FA29)))</f>
        <v>0</v>
      </c>
      <c r="BY29" s="1">
        <f>POWER(0.925,FB29-1)*BY$7*(1+(BY$8/100))*(BY$1)*(NOT(ISBLANK(FB29)))</f>
        <v>0</v>
      </c>
      <c r="BZ29" s="1">
        <f>POWER(0.925,FC29-1)*BZ$7*(1+(BZ$8/100))*(BZ$1)*(NOT(ISBLANK(FC29)))</f>
        <v>0</v>
      </c>
      <c r="CA29" s="1">
        <f>POWER(0.925,FD29-1)*CA$7*(1+(CA$8/100))*(CA$1)*(NOT(ISBLANK(FD29)))</f>
        <v>0</v>
      </c>
      <c r="CB29" s="1">
        <f>POWER(0.925,FE29-1)*CB$7*(1+(CB$8/100))*(CB$1)*(NOT(ISBLANK(FE29)))</f>
        <v>0</v>
      </c>
      <c r="CC29" s="1">
        <f>POWER(0.925,FF29-1)*CC$7*(1+(CC$8/100))*(CC$1)*(NOT(ISBLANK(FF29)))</f>
        <v>0</v>
      </c>
      <c r="CD29" s="1">
        <f>POWER(0.925,FG29-1)*CD$7*(1+(CD$8/100))*(CD$1)*(NOT(ISBLANK(FG29)))</f>
        <v>0</v>
      </c>
      <c r="CE29" s="1">
        <f>POWER(0.925,FH29-1)*CE$7*(1+(CE$8/100))*(CE$1)*(NOT(ISBLANK(FH29)))</f>
        <v>0</v>
      </c>
      <c r="CF29" s="1">
        <f>POWER(0.925,FI29-1)*CF$7*(1+(CF$8/100))*(CF$1)*(NOT(ISBLANK(FI29)))</f>
        <v>0</v>
      </c>
      <c r="CG29" s="1">
        <f>POWER(0.925,FJ29-1)*CG$7*(1+(CG$8/100))*(CG$1)*(NOT(ISBLANK(FJ29)))</f>
        <v>0</v>
      </c>
      <c r="CH29" s="1">
        <f>POWER(0.925,FK29-1)*CH$7*(1+(CH$8/100))*(CH$1)*(NOT(ISBLANK(FK29)))</f>
        <v>258.96718048181685</v>
      </c>
      <c r="CI29" s="1">
        <f>POWER(0.925,FL29-1)*CI$7*(1+(CI$8/100))*(CI$1)*(NOT(ISBLANK(FL29)))</f>
        <v>121.52432047755532</v>
      </c>
      <c r="CJ29" s="1">
        <f>POWER(0.925,FM29-1)*CJ$7*(1+(CJ$8/100))*(CJ$1)*(NOT(ISBLANK(FM29)))</f>
        <v>0</v>
      </c>
      <c r="CK29" s="1">
        <f>POWER(0.925,FN29-1)*CK$7*(1+(CK$8/100))*(CK$1)*(NOT(ISBLANK(FN29)))</f>
        <v>0</v>
      </c>
      <c r="CL29" s="1">
        <f>POWER(0.925,FO29-1)*CL$7*(1+(CL$8/100))*(CL$1)*(NOT(ISBLANK(FO29)))</f>
        <v>0</v>
      </c>
      <c r="CM29" s="1">
        <f>POWER(0.925,FP29-1)*CM$7*(1+(CM$8/100))*(CM$1)*(NOT(ISBLANK(FP29)))</f>
        <v>0</v>
      </c>
      <c r="CN29" s="1">
        <f>POWER(0.925,FQ29-1)*CN$7*(1+(CN$8/100))*(CN$1)*(NOT(ISBLANK(FQ29)))</f>
        <v>0</v>
      </c>
      <c r="CO29" s="1">
        <f>POWER(0.925,FR29-1)*CO$7*(1+(CO$8/100))*(CO$1)*(NOT(ISBLANK(FR29)))</f>
        <v>0</v>
      </c>
      <c r="CP29" s="1">
        <f>POWER(0.925,FS29-1)*CP$7*(1+(CP$8/100))*(CP$1)*(NOT(ISBLANK(FS29)))</f>
        <v>0</v>
      </c>
      <c r="CQ29" s="1">
        <f>POWER(0.925,FT29-1)*CQ$7*(1+(CQ$8/100))*(CQ$1)*(NOT(ISBLANK(FT29)))</f>
        <v>0</v>
      </c>
      <c r="CR29" s="1">
        <f>POWER(0.925,FU29-1)*CR$7*(1+(CR$8/100))*(CR$1)*(NOT(ISBLANK(FU29)))</f>
        <v>0</v>
      </c>
      <c r="CS29" s="1">
        <f>POWER(0.925,FV29-1)*CS$7*(1+(CS$8/100))*(CS$1)*(NOT(ISBLANK(FV29)))</f>
        <v>0</v>
      </c>
      <c r="CT29" s="1">
        <f>POWER(0.925,FW29-1)*CT$7*(1+(CT$8/100))*(CT$1)*(NOT(ISBLANK(FW29)))</f>
        <v>0</v>
      </c>
      <c r="CU29" s="1">
        <f>POWER(0.925,FX29-1)*CU$7*(1+(CU$8/100))*(CU$1)*(NOT(ISBLANK(FX29)))</f>
        <v>0</v>
      </c>
      <c r="CV29" s="1">
        <f>POWER(0.925,FY29-1)*CV$7*(1+(CV$8/100))*(CV$1)*(NOT(ISBLANK(FY29)))</f>
        <v>0</v>
      </c>
      <c r="CW29" s="1">
        <f>POWER(0.925,FZ29-1)*CW$7*(1+(CW$8/100))*(CW$1)*(NOT(ISBLANK(FZ29)))</f>
        <v>0</v>
      </c>
      <c r="CX29" s="1">
        <f>POWER(0.925,GA29-1)*CX$7*(1+(CX$8/100))*(CX$1)*(NOT(ISBLANK(GA29)))</f>
        <v>0</v>
      </c>
      <c r="CY29" s="1"/>
      <c r="CZ29" s="1"/>
      <c r="FK29" s="1">
        <v>13</v>
      </c>
      <c r="FL29" s="1">
        <v>11</v>
      </c>
      <c r="FT29" s="12">
        <v>10</v>
      </c>
    </row>
    <row r="30" spans="1:183">
      <c r="A30" s="1">
        <f>1+A29</f>
        <v>21</v>
      </c>
      <c r="B30" s="1" t="s">
        <v>52</v>
      </c>
      <c r="C30" s="18">
        <f>IF(H30=H29,C29,(A30))</f>
        <v>21</v>
      </c>
      <c r="D30" s="18">
        <v>1</v>
      </c>
      <c r="E30" s="2" t="str">
        <f>IF(C30&gt;D30,CONCATENATE("↓",(C30-D30)),(IF(C30=D30,"↔",CONCATENATE("↑",(D30-C30)))))</f>
        <v>↓20</v>
      </c>
      <c r="F30" s="1" t="s">
        <v>264</v>
      </c>
      <c r="G30" s="1" t="s">
        <v>14</v>
      </c>
      <c r="H30" s="8">
        <f>SUM(K30:T30)</f>
        <v>336.36400313451929</v>
      </c>
      <c r="I30" s="1">
        <f>COUNTIF(V30:CI30,"&gt;0")</f>
        <v>2</v>
      </c>
      <c r="J30" s="1">
        <f>COUNTIF(CJ30:CX30,"&gt;0")</f>
        <v>0</v>
      </c>
      <c r="K30" s="8">
        <f>LARGE($V30:$CI30,1)</f>
        <v>204.98635937500006</v>
      </c>
      <c r="L30" s="8">
        <f>LARGE($V30:$CI30,2)</f>
        <v>131.37764375951926</v>
      </c>
      <c r="M30" s="8">
        <f>LARGE($V30:$CI30,3)</f>
        <v>0</v>
      </c>
      <c r="N30" s="8">
        <f>LARGE($V30:$CI30,4)</f>
        <v>0</v>
      </c>
      <c r="O30" s="8">
        <f>LARGE($V30:$CI30,5)</f>
        <v>0</v>
      </c>
      <c r="P30" s="8">
        <f>LARGE($CJ30:$CX30,1)</f>
        <v>0</v>
      </c>
      <c r="Q30" s="8">
        <f>LARGE($CJ30:$CX30,2)</f>
        <v>0</v>
      </c>
      <c r="R30" s="8">
        <f>LARGE($CJ30:$CX30,3)</f>
        <v>0</v>
      </c>
      <c r="S30" s="8">
        <f>LARGE($CJ30:$CX30,4)</f>
        <v>0</v>
      </c>
      <c r="T30" s="8">
        <f>LARGE($CJ30:$CX30,5)</f>
        <v>0</v>
      </c>
      <c r="V30" s="1">
        <f>POWER(0.925,CY30-1)*V$7*(1+(V$8/100))*(V$1)*(NOT(ISBLANK(CY30)))</f>
        <v>0</v>
      </c>
      <c r="W30" s="1">
        <f>POWER(0.925,CZ30-1)*W$7*(1+(W$8/100))*(W$1)*(NOT(ISBLANK(CZ30)))</f>
        <v>0</v>
      </c>
      <c r="X30" s="1">
        <f>POWER(0.925,DA30-1)*X$7*(1+(X$8/100))*(X$1)*(NOT(ISBLANK(DA30)))</f>
        <v>0</v>
      </c>
      <c r="Y30" s="1">
        <f>POWER(0.925,DB30-1)*Y$7*(1+(Y$8/100))*(Y$1)*(NOT(ISBLANK(DB30)))</f>
        <v>0</v>
      </c>
      <c r="Z30" s="1">
        <f>POWER(0.925,DC30-1)*Z$7*(1+(Z$8/100))*(Z$1)*(NOT(ISBLANK(DC30)))</f>
        <v>0</v>
      </c>
      <c r="AA30" s="1">
        <f>POWER(0.925,DD30-1)*AA$7*(1+(AA$8/100))*(AA$1)*(NOT(ISBLANK(DD30)))</f>
        <v>0</v>
      </c>
      <c r="AB30" s="1">
        <f>POWER(0.925,DE30-1)*AB$7*(1+(AB$8/100))*(AB$1)*(NOT(ISBLANK(DE30)))</f>
        <v>0</v>
      </c>
      <c r="AC30" s="1">
        <f>POWER(0.925,DF30-1)*AC$7*(1+(AC$8/100))*(AC$1)*(NOT(ISBLANK(DF30)))</f>
        <v>0</v>
      </c>
      <c r="AD30" s="1">
        <f>POWER(0.925,DG30-1)*AD$7*(1+(AD$8/100))*(AD$1)*(NOT(ISBLANK(DG30)))</f>
        <v>0</v>
      </c>
      <c r="AE30" s="1">
        <f>POWER(0.925,DH30-1)*AE$7*(1+(AE$8/100))*(AE$1)*(NOT(ISBLANK(DH30)))</f>
        <v>0</v>
      </c>
      <c r="AF30" s="1">
        <f>POWER(0.925,DI30-1)*AF$7*(1+(AF$8/100))*(AF$1)*(NOT(ISBLANK(DI30)))</f>
        <v>0</v>
      </c>
      <c r="AG30" s="1">
        <f>POWER(0.925,DJ30-1)*AG$7*(1+(AG$8/100))*(AG$1)*(NOT(ISBLANK(DJ30)))</f>
        <v>0</v>
      </c>
      <c r="AH30" s="1">
        <f>POWER(0.925,DK30-1)*AH$7*(1+(AH$8/100))*(AH$1)*(NOT(ISBLANK(DK30)))</f>
        <v>0</v>
      </c>
      <c r="AI30" s="1">
        <f>POWER(0.925,DL30-1)*AI$7*(1+(AI$8/100))*(AI$1)*(NOT(ISBLANK(DL30)))</f>
        <v>0</v>
      </c>
      <c r="AJ30" s="1">
        <f>POWER(0.925,DM30-1)*AJ$7*(1+(AJ$8/100))*(AJ$1)*(NOT(ISBLANK(DM30)))</f>
        <v>0</v>
      </c>
      <c r="AK30" s="1">
        <f>POWER(0.925,DN30-1)*AK$7*(1+(AK$8/100))*(AK$1)*(NOT(ISBLANK(DN30)))</f>
        <v>0</v>
      </c>
      <c r="AL30" s="1">
        <f>POWER(0.925,DO30-1)*AL$7*(1+(AL$8/100))*(AL$1)*(NOT(ISBLANK(DO30)))</f>
        <v>0</v>
      </c>
      <c r="AM30" s="1">
        <f>POWER(0.925,DP30-1)*AM$7*(1+(AM$8/100))*(AM$1)*(NOT(ISBLANK(DP30)))</f>
        <v>0</v>
      </c>
      <c r="AN30" s="1">
        <f>POWER(0.925,DQ30-1)*AN$7*(1+(AN$8/100))*(AN$1)*(NOT(ISBLANK(DQ30)))</f>
        <v>0</v>
      </c>
      <c r="AO30" s="1">
        <f>POWER(0.925,DR30-1)*AO$7*(1+(AO$8/100))*(AO$1)*(NOT(ISBLANK(DR30)))</f>
        <v>0</v>
      </c>
      <c r="AP30" s="1">
        <f>POWER(0.925,DS30-1)*AP$7*(1+(AP$8/100))*(AP$1)*(NOT(ISBLANK(DS30)))</f>
        <v>0</v>
      </c>
      <c r="AQ30" s="1">
        <f>POWER(0.925,DT30-1)*AQ$7*(1+(AQ$8/100))*(AQ$1)*(NOT(ISBLANK(DT30)))</f>
        <v>0</v>
      </c>
      <c r="AR30" s="1">
        <f>POWER(0.925,DU30-1)*AR$7*(1+(AR$8/100))*(AR$1)*(NOT(ISBLANK(DU30)))</f>
        <v>0</v>
      </c>
      <c r="AS30" s="1">
        <f>POWER(0.925,DV30-1)*AS$7*(1+(AS$8/100))*(AS$1)*(NOT(ISBLANK(DV30)))</f>
        <v>0</v>
      </c>
      <c r="AT30" s="1">
        <f>POWER(0.925,DW30-1)*AT$7*(1+(AT$8/100))*(AT$1)*(NOT(ISBLANK(DW30)))</f>
        <v>0</v>
      </c>
      <c r="AU30" s="1">
        <f>POWER(0.925,DX30-1)*AU$7*(1+(AU$8/100))*(AU$1)*(NOT(ISBLANK(DX30)))</f>
        <v>0</v>
      </c>
      <c r="AV30" s="1">
        <f>POWER(0.925,DY30-1)*AV$7*(1+(AV$8/100))*(AV$1)*(NOT(ISBLANK(DY30)))</f>
        <v>0</v>
      </c>
      <c r="AW30" s="1">
        <f>POWER(0.925,DZ30-1)*AW$7*(1+(AW$8/100))*(AW$1)*(NOT(ISBLANK(DZ30)))</f>
        <v>0</v>
      </c>
      <c r="AX30" s="1">
        <f>POWER(0.925,EA30-1)*AX$7*(1+(AX$8/100))*(AX$1)*(NOT(ISBLANK(EA30)))</f>
        <v>0</v>
      </c>
      <c r="AY30" s="1">
        <f>POWER(0.925,EB30-1)*AY$7*(1+(AY$8/100))*(AY$1)*(NOT(ISBLANK(EB30)))</f>
        <v>0</v>
      </c>
      <c r="AZ30" s="1">
        <f>POWER(0.925,EC30-1)*AZ$7*(1+(AZ$8/100))*(AZ$1)*(NOT(ISBLANK(EC30)))</f>
        <v>0</v>
      </c>
      <c r="BA30" s="1">
        <f>POWER(0.925,ED30-1)*BA$7*(1+(BA$8/100))*(BA$1)*(NOT(ISBLANK(ED30)))</f>
        <v>0</v>
      </c>
      <c r="BB30" s="1">
        <f>POWER(0.925,EE30-1)*BB$7*(1+(BB$8/100))*(BB$1)*(NOT(ISBLANK(EE30)))</f>
        <v>0</v>
      </c>
      <c r="BC30" s="1">
        <f>POWER(0.925,EF30-1)*BC$7*(1+(BC$8/100))*(BC$1)*(NOT(ISBLANK(EF30)))</f>
        <v>0</v>
      </c>
      <c r="BD30" s="1">
        <f>POWER(0.925,EG30-1)*BD$7*(1+(BD$8/100))*(BD$1)*(NOT(ISBLANK(EG30)))</f>
        <v>0</v>
      </c>
      <c r="BE30" s="1">
        <f>POWER(0.925,EH30-1)*BE$7*(1+(BE$8/100))*(BE$1)*(NOT(ISBLANK(EH30)))</f>
        <v>0</v>
      </c>
      <c r="BF30" s="1">
        <f>POWER(0.925,EI30-1)*BF$7*(1+(BF$8/100))*(BF$1)*(NOT(ISBLANK(EI30)))</f>
        <v>0</v>
      </c>
      <c r="BG30" s="1">
        <f>POWER(0.925,EJ30-1)*BG$7*(1+(BG$8/100))*(BG$1)*(NOT(ISBLANK(EJ30)))</f>
        <v>0</v>
      </c>
      <c r="BH30" s="1">
        <f>POWER(0.925,EK30-1)*BH$7*(1+(BH$8/100))*(BH$1)*(NOT(ISBLANK(EK30)))</f>
        <v>0</v>
      </c>
      <c r="BI30" s="1">
        <f>POWER(0.925,EL30-1)*BI$7*(1+(BI$8/100))*(BI$1)*(NOT(ISBLANK(EL30)))</f>
        <v>0</v>
      </c>
      <c r="BJ30" s="1">
        <f>POWER(0.925,EM30-1)*BJ$7*(1+(BJ$8/100))*(BJ$1)*(NOT(ISBLANK(EM30)))</f>
        <v>0</v>
      </c>
      <c r="BK30" s="1">
        <f>POWER(0.925,EN30-1)*BK$7*(1+(BK$8/100))*(BK$1)*(NOT(ISBLANK(EN30)))</f>
        <v>0</v>
      </c>
      <c r="BL30" s="1">
        <f>POWER(0.925,EO30-1)*BL$7*(1+(BL$8/100))*(BL$1)*(NOT(ISBLANK(EO30)))</f>
        <v>0</v>
      </c>
      <c r="BM30" s="1">
        <f>POWER(0.925,EP30-1)*BM$7*(1+(BM$8/100))*(BM$1)*(NOT(ISBLANK(EP30)))</f>
        <v>0</v>
      </c>
      <c r="BN30" s="1">
        <f>POWER(0.925,EQ30-1)*BN$7*(1+(BN$8/100))*(BN$1)*(NOT(ISBLANK(EQ30)))</f>
        <v>0</v>
      </c>
      <c r="BO30" s="1">
        <f>POWER(0.925,ER30-1)*BO$7*(1+(BO$8/100))*(BO$1)*(NOT(ISBLANK(ER30)))</f>
        <v>0</v>
      </c>
      <c r="BP30" s="1">
        <f>POWER(0.925,ES30-1)*BP$7*(1+(BP$8/100))*(BP$1)*(NOT(ISBLANK(ES30)))</f>
        <v>0</v>
      </c>
      <c r="BQ30" s="1">
        <f>POWER(0.925,ET30-1)*BQ$7*(1+(BQ$8/100))*(BQ$1)*(NOT(ISBLANK(ET30)))</f>
        <v>0</v>
      </c>
      <c r="BR30" s="1">
        <f>POWER(0.925,EU30-1)*BR$7*(1+(BR$8/100))*(BR$1)*(NOT(ISBLANK(EU30)))</f>
        <v>0</v>
      </c>
      <c r="BS30" s="1">
        <f>POWER(0.925,EV30-1)*BS$7*(1+(BS$8/100))*(BS$1)*(NOT(ISBLANK(EV30)))</f>
        <v>0</v>
      </c>
      <c r="BT30" s="1">
        <f>POWER(0.925,EW30-1)*BT$7*(1+(BT$8/100))*(BT$1)*(NOT(ISBLANK(EW30)))</f>
        <v>0</v>
      </c>
      <c r="BU30" s="1">
        <f>POWER(0.925,EX30-1)*BU$7*(1+(BU$8/100))*(BU$1)*(NOT(ISBLANK(EX30)))</f>
        <v>0</v>
      </c>
      <c r="BV30" s="1">
        <f>POWER(0.925,EY30-1)*BV$7*(1+(BV$8/100))*(BV$1)*(NOT(ISBLANK(EY30)))</f>
        <v>0</v>
      </c>
      <c r="BW30" s="1">
        <f>POWER(0.925,EZ30-1)*BW$7*(1+(BW$8/100))*(BW$1)*(NOT(ISBLANK(EZ30)))</f>
        <v>0</v>
      </c>
      <c r="BX30" s="1">
        <f>POWER(0.925,FA30-1)*BX$7*(1+(BX$8/100))*(BX$1)*(NOT(ISBLANK(FA30)))</f>
        <v>0</v>
      </c>
      <c r="BY30" s="1">
        <f>POWER(0.925,FB30-1)*BY$7*(1+(BY$8/100))*(BY$1)*(NOT(ISBLANK(FB30)))</f>
        <v>0</v>
      </c>
      <c r="BZ30" s="1">
        <f>POWER(0.925,FC30-1)*BZ$7*(1+(BZ$8/100))*(BZ$1)*(NOT(ISBLANK(FC30)))</f>
        <v>0</v>
      </c>
      <c r="CA30" s="1">
        <f>POWER(0.925,FD30-1)*CA$7*(1+(CA$8/100))*(CA$1)*(NOT(ISBLANK(FD30)))</f>
        <v>0</v>
      </c>
      <c r="CB30" s="1">
        <f>POWER(0.925,FE30-1)*CB$7*(1+(CB$8/100))*(CB$1)*(NOT(ISBLANK(FE30)))</f>
        <v>0</v>
      </c>
      <c r="CC30" s="1">
        <f>POWER(0.925,FF30-1)*CC$7*(1+(CC$8/100))*(CC$1)*(NOT(ISBLANK(FF30)))</f>
        <v>0</v>
      </c>
      <c r="CD30" s="1">
        <f>POWER(0.925,FG30-1)*CD$7*(1+(CD$8/100))*(CD$1)*(NOT(ISBLANK(FG30)))</f>
        <v>0</v>
      </c>
      <c r="CE30" s="1">
        <f>POWER(0.925,FH30-1)*CE$7*(1+(CE$8/100))*(CE$1)*(NOT(ISBLANK(FH30)))</f>
        <v>0</v>
      </c>
      <c r="CF30" s="1">
        <f>POWER(0.925,FI30-1)*CF$7*(1+(CF$8/100))*(CF$1)*(NOT(ISBLANK(FI30)))</f>
        <v>204.98635937500006</v>
      </c>
      <c r="CG30" s="1">
        <f>POWER(0.925,FJ30-1)*CG$7*(1+(CG$8/100))*(CG$1)*(NOT(ISBLANK(FJ30)))</f>
        <v>131.37764375951926</v>
      </c>
      <c r="CH30" s="1">
        <f>POWER(0.925,FK30-1)*CH$7*(1+(CH$8/100))*(CH$1)*(NOT(ISBLANK(FK30)))</f>
        <v>0</v>
      </c>
      <c r="CI30" s="1">
        <f>POWER(0.925,FL30-1)*CI$7*(1+(CI$8/100))*(CI$1)*(NOT(ISBLANK(FL30)))</f>
        <v>0</v>
      </c>
      <c r="CJ30" s="1">
        <f>POWER(0.925,FM30-1)*CJ$7*(1+(CJ$8/100))*(CJ$1)*(NOT(ISBLANK(FM30)))</f>
        <v>0</v>
      </c>
      <c r="CK30" s="1">
        <f>POWER(0.925,FN30-1)*CK$7*(1+(CK$8/100))*(CK$1)*(NOT(ISBLANK(FN30)))</f>
        <v>0</v>
      </c>
      <c r="CL30" s="1">
        <f>POWER(0.925,FO30-1)*CL$7*(1+(CL$8/100))*(CL$1)*(NOT(ISBLANK(FO30)))</f>
        <v>0</v>
      </c>
      <c r="CM30" s="1">
        <f>POWER(0.925,FP30-1)*CM$7*(1+(CM$8/100))*(CM$1)*(NOT(ISBLANK(FP30)))</f>
        <v>0</v>
      </c>
      <c r="CN30" s="1">
        <f>POWER(0.925,FQ30-1)*CN$7*(1+(CN$8/100))*(CN$1)*(NOT(ISBLANK(FQ30)))</f>
        <v>0</v>
      </c>
      <c r="CO30" s="1">
        <f>POWER(0.925,FR30-1)*CO$7*(1+(CO$8/100))*(CO$1)*(NOT(ISBLANK(FR30)))</f>
        <v>0</v>
      </c>
      <c r="CP30" s="1">
        <f>POWER(0.925,FS30-1)*CP$7*(1+(CP$8/100))*(CP$1)*(NOT(ISBLANK(FS30)))</f>
        <v>0</v>
      </c>
      <c r="CQ30" s="1">
        <f>POWER(0.925,FT30-1)*CQ$7*(1+(CQ$8/100))*(CQ$1)*(NOT(ISBLANK(FT30)))</f>
        <v>0</v>
      </c>
      <c r="CR30" s="1">
        <f>POWER(0.925,FU30-1)*CR$7*(1+(CR$8/100))*(CR$1)*(NOT(ISBLANK(FU30)))</f>
        <v>0</v>
      </c>
      <c r="CS30" s="1">
        <f>POWER(0.925,FV30-1)*CS$7*(1+(CS$8/100))*(CS$1)*(NOT(ISBLANK(FV30)))</f>
        <v>0</v>
      </c>
      <c r="CT30" s="1">
        <f>POWER(0.925,FW30-1)*CT$7*(1+(CT$8/100))*(CT$1)*(NOT(ISBLANK(FW30)))</f>
        <v>0</v>
      </c>
      <c r="CU30" s="1">
        <f>POWER(0.925,FX30-1)*CU$7*(1+(CU$8/100))*(CU$1)*(NOT(ISBLANK(FX30)))</f>
        <v>0</v>
      </c>
      <c r="CV30" s="1">
        <f>POWER(0.925,FY30-1)*CV$7*(1+(CV$8/100))*(CV$1)*(NOT(ISBLANK(FY30)))</f>
        <v>0</v>
      </c>
      <c r="CW30" s="1">
        <f>POWER(0.925,FZ30-1)*CW$7*(1+(CW$8/100))*(CW$1)*(NOT(ISBLANK(FZ30)))</f>
        <v>0</v>
      </c>
      <c r="CX30" s="1">
        <f>POWER(0.925,GA30-1)*CX$7*(1+(CX$8/100))*(CX$1)*(NOT(ISBLANK(GA30)))</f>
        <v>0</v>
      </c>
      <c r="CY30" s="1"/>
      <c r="CZ30" s="1"/>
      <c r="FI30" s="1">
        <v>5</v>
      </c>
      <c r="FJ30" s="1">
        <v>10</v>
      </c>
    </row>
    <row r="31" spans="1:183">
      <c r="A31" s="1">
        <f>1+A30</f>
        <v>22</v>
      </c>
      <c r="B31" s="1" t="s">
        <v>52</v>
      </c>
      <c r="C31" s="18">
        <f>IF(H31=H30,C30,(A31))</f>
        <v>22</v>
      </c>
      <c r="D31" s="18">
        <v>1</v>
      </c>
      <c r="E31" s="2" t="str">
        <f>IF(C31&gt;D31,CONCATENATE("↓",(C31-D31)),(IF(C31=D31,"↔",CONCATENATE("↑",(D31-C31)))))</f>
        <v>↓21</v>
      </c>
      <c r="F31" s="1" t="s">
        <v>135</v>
      </c>
      <c r="G31" s="1" t="s">
        <v>14</v>
      </c>
      <c r="H31" s="8">
        <f>SUM(K31:T31)</f>
        <v>310.63560000000001</v>
      </c>
      <c r="I31" s="1">
        <f>COUNTIF(V31:CI31,"&gt;0")</f>
        <v>0</v>
      </c>
      <c r="J31" s="1">
        <f>COUNTIF(CJ31:CX31,"&gt;0")</f>
        <v>2</v>
      </c>
      <c r="K31" s="8">
        <f>LARGE($V31:$CI31,1)</f>
        <v>0</v>
      </c>
      <c r="L31" s="8">
        <f>LARGE($V31:$CI31,2)</f>
        <v>0</v>
      </c>
      <c r="M31" s="8">
        <f>LARGE($V31:$CI31,3)</f>
        <v>0</v>
      </c>
      <c r="N31" s="8">
        <f>LARGE($V31:$CI31,4)</f>
        <v>0</v>
      </c>
      <c r="O31" s="8">
        <f>LARGE($V31:$CI31,5)</f>
        <v>0</v>
      </c>
      <c r="P31" s="8">
        <f>LARGE($CJ31:$CX31,1)</f>
        <v>223.97760000000002</v>
      </c>
      <c r="Q31" s="8">
        <f>LARGE($CJ31:$CX31,2)</f>
        <v>86.658000000000001</v>
      </c>
      <c r="R31" s="8">
        <f>LARGE($CJ31:$CX31,3)</f>
        <v>0</v>
      </c>
      <c r="S31" s="8">
        <f>LARGE($CJ31:$CX31,4)</f>
        <v>0</v>
      </c>
      <c r="T31" s="8">
        <f>LARGE($CJ31:$CX31,5)</f>
        <v>0</v>
      </c>
      <c r="V31" s="1">
        <f>POWER(0.925,CY31-1)*V$7*(1+(V$8/100))*(V$1)*(NOT(ISBLANK(CY31)))</f>
        <v>0</v>
      </c>
      <c r="W31" s="1">
        <f>POWER(0.925,CZ31-1)*W$7*(1+(W$8/100))*(W$1)*(NOT(ISBLANK(CZ31)))</f>
        <v>0</v>
      </c>
      <c r="X31" s="1">
        <f>POWER(0.925,DA31-1)*X$7*(1+(X$8/100))*(X$1)*(NOT(ISBLANK(DA31)))</f>
        <v>0</v>
      </c>
      <c r="Y31" s="1">
        <f>POWER(0.925,DB31-1)*Y$7*(1+(Y$8/100))*(Y$1)*(NOT(ISBLANK(DB31)))</f>
        <v>0</v>
      </c>
      <c r="Z31" s="1">
        <f>POWER(0.925,DC31-1)*Z$7*(1+(Z$8/100))*(Z$1)*(NOT(ISBLANK(DC31)))</f>
        <v>0</v>
      </c>
      <c r="AA31" s="1">
        <f>POWER(0.925,DD31-1)*AA$7*(1+(AA$8/100))*(AA$1)*(NOT(ISBLANK(DD31)))</f>
        <v>0</v>
      </c>
      <c r="AB31" s="1">
        <f>POWER(0.925,DE31-1)*AB$7*(1+(AB$8/100))*(AB$1)*(NOT(ISBLANK(DE31)))</f>
        <v>0</v>
      </c>
      <c r="AC31" s="1">
        <f>POWER(0.925,DF31-1)*AC$7*(1+(AC$8/100))*(AC$1)*(NOT(ISBLANK(DF31)))</f>
        <v>0</v>
      </c>
      <c r="AD31" s="1">
        <f>POWER(0.925,DG31-1)*AD$7*(1+(AD$8/100))*(AD$1)*(NOT(ISBLANK(DG31)))</f>
        <v>0</v>
      </c>
      <c r="AE31" s="1">
        <f>POWER(0.925,DH31-1)*AE$7*(1+(AE$8/100))*(AE$1)*(NOT(ISBLANK(DH31)))</f>
        <v>0</v>
      </c>
      <c r="AF31" s="1">
        <f>POWER(0.925,DI31-1)*AF$7*(1+(AF$8/100))*(AF$1)*(NOT(ISBLANK(DI31)))</f>
        <v>0</v>
      </c>
      <c r="AG31" s="1">
        <f>POWER(0.925,DJ31-1)*AG$7*(1+(AG$8/100))*(AG$1)*(NOT(ISBLANK(DJ31)))</f>
        <v>0</v>
      </c>
      <c r="AH31" s="1">
        <f>POWER(0.925,DK31-1)*AH$7*(1+(AH$8/100))*(AH$1)*(NOT(ISBLANK(DK31)))</f>
        <v>0</v>
      </c>
      <c r="AI31" s="1">
        <f>POWER(0.925,DL31-1)*AI$7*(1+(AI$8/100))*(AI$1)*(NOT(ISBLANK(DL31)))</f>
        <v>0</v>
      </c>
      <c r="AJ31" s="1">
        <f>POWER(0.925,DM31-1)*AJ$7*(1+(AJ$8/100))*(AJ$1)*(NOT(ISBLANK(DM31)))</f>
        <v>0</v>
      </c>
      <c r="AK31" s="1">
        <f>POWER(0.925,DN31-1)*AK$7*(1+(AK$8/100))*(AK$1)*(NOT(ISBLANK(DN31)))</f>
        <v>0</v>
      </c>
      <c r="AL31" s="1">
        <f>POWER(0.925,DO31-1)*AL$7*(1+(AL$8/100))*(AL$1)*(NOT(ISBLANK(DO31)))</f>
        <v>0</v>
      </c>
      <c r="AM31" s="1">
        <f>POWER(0.925,DP31-1)*AM$7*(1+(AM$8/100))*(AM$1)*(NOT(ISBLANK(DP31)))</f>
        <v>0</v>
      </c>
      <c r="AN31" s="1">
        <f>POWER(0.925,DQ31-1)*AN$7*(1+(AN$8/100))*(AN$1)*(NOT(ISBLANK(DQ31)))</f>
        <v>0</v>
      </c>
      <c r="AO31" s="1">
        <f>POWER(0.925,DR31-1)*AO$7*(1+(AO$8/100))*(AO$1)*(NOT(ISBLANK(DR31)))</f>
        <v>0</v>
      </c>
      <c r="AP31" s="1">
        <f>POWER(0.925,DS31-1)*AP$7*(1+(AP$8/100))*(AP$1)*(NOT(ISBLANK(DS31)))</f>
        <v>0</v>
      </c>
      <c r="AQ31" s="1">
        <f>POWER(0.925,DT31-1)*AQ$7*(1+(AQ$8/100))*(AQ$1)*(NOT(ISBLANK(DT31)))</f>
        <v>0</v>
      </c>
      <c r="AR31" s="1">
        <f>POWER(0.925,DU31-1)*AR$7*(1+(AR$8/100))*(AR$1)*(NOT(ISBLANK(DU31)))</f>
        <v>0</v>
      </c>
      <c r="AS31" s="1">
        <f>POWER(0.925,DV31-1)*AS$7*(1+(AS$8/100))*(AS$1)*(NOT(ISBLANK(DV31)))</f>
        <v>0</v>
      </c>
      <c r="AT31" s="1">
        <f>POWER(0.925,DW31-1)*AT$7*(1+(AT$8/100))*(AT$1)*(NOT(ISBLANK(DW31)))</f>
        <v>0</v>
      </c>
      <c r="AU31" s="1">
        <f>POWER(0.925,DX31-1)*AU$7*(1+(AU$8/100))*(AU$1)*(NOT(ISBLANK(DX31)))</f>
        <v>0</v>
      </c>
      <c r="AV31" s="1">
        <f>POWER(0.925,DY31-1)*AV$7*(1+(AV$8/100))*(AV$1)*(NOT(ISBLANK(DY31)))</f>
        <v>0</v>
      </c>
      <c r="AW31" s="1">
        <f>POWER(0.925,DZ31-1)*AW$7*(1+(AW$8/100))*(AW$1)*(NOT(ISBLANK(DZ31)))</f>
        <v>0</v>
      </c>
      <c r="AX31" s="1">
        <f>POWER(0.925,EA31-1)*AX$7*(1+(AX$8/100))*(AX$1)*(NOT(ISBLANK(EA31)))</f>
        <v>0</v>
      </c>
      <c r="AY31" s="1">
        <f>POWER(0.925,EB31-1)*AY$7*(1+(AY$8/100))*(AY$1)*(NOT(ISBLANK(EB31)))</f>
        <v>0</v>
      </c>
      <c r="AZ31" s="1">
        <f>POWER(0.925,EC31-1)*AZ$7*(1+(AZ$8/100))*(AZ$1)*(NOT(ISBLANK(EC31)))</f>
        <v>0</v>
      </c>
      <c r="BA31" s="1">
        <f>POWER(0.925,ED31-1)*BA$7*(1+(BA$8/100))*(BA$1)*(NOT(ISBLANK(ED31)))</f>
        <v>0</v>
      </c>
      <c r="BB31" s="1">
        <f>POWER(0.925,EE31-1)*BB$7*(1+(BB$8/100))*(BB$1)*(NOT(ISBLANK(EE31)))</f>
        <v>0</v>
      </c>
      <c r="BC31" s="1">
        <f>POWER(0.925,EF31-1)*BC$7*(1+(BC$8/100))*(BC$1)*(NOT(ISBLANK(EF31)))</f>
        <v>0</v>
      </c>
      <c r="BD31" s="1">
        <f>POWER(0.925,EG31-1)*BD$7*(1+(BD$8/100))*(BD$1)*(NOT(ISBLANK(EG31)))</f>
        <v>0</v>
      </c>
      <c r="BE31" s="1">
        <f>POWER(0.925,EH31-1)*BE$7*(1+(BE$8/100))*(BE$1)*(NOT(ISBLANK(EH31)))</f>
        <v>0</v>
      </c>
      <c r="BF31" s="1">
        <f>POWER(0.925,EI31-1)*BF$7*(1+(BF$8/100))*(BF$1)*(NOT(ISBLANK(EI31)))</f>
        <v>0</v>
      </c>
      <c r="BG31" s="1">
        <f>POWER(0.925,EJ31-1)*BG$7*(1+(BG$8/100))*(BG$1)*(NOT(ISBLANK(EJ31)))</f>
        <v>0</v>
      </c>
      <c r="BH31" s="1">
        <f>POWER(0.925,EK31-1)*BH$7*(1+(BH$8/100))*(BH$1)*(NOT(ISBLANK(EK31)))</f>
        <v>0</v>
      </c>
      <c r="BI31" s="1">
        <f>POWER(0.925,EL31-1)*BI$7*(1+(BI$8/100))*(BI$1)*(NOT(ISBLANK(EL31)))</f>
        <v>0</v>
      </c>
      <c r="BJ31" s="1">
        <f>POWER(0.925,EM31-1)*BJ$7*(1+(BJ$8/100))*(BJ$1)*(NOT(ISBLANK(EM31)))</f>
        <v>0</v>
      </c>
      <c r="BK31" s="1">
        <f>POWER(0.925,EN31-1)*BK$7*(1+(BK$8/100))*(BK$1)*(NOT(ISBLANK(EN31)))</f>
        <v>0</v>
      </c>
      <c r="BL31" s="1">
        <f>POWER(0.925,EO31-1)*BL$7*(1+(BL$8/100))*(BL$1)*(NOT(ISBLANK(EO31)))</f>
        <v>0</v>
      </c>
      <c r="BM31" s="1">
        <f>POWER(0.925,EP31-1)*BM$7*(1+(BM$8/100))*(BM$1)*(NOT(ISBLANK(EP31)))</f>
        <v>0</v>
      </c>
      <c r="BN31" s="1">
        <f>POWER(0.925,EQ31-1)*BN$7*(1+(BN$8/100))*(BN$1)*(NOT(ISBLANK(EQ31)))</f>
        <v>0</v>
      </c>
      <c r="BO31" s="1">
        <f>POWER(0.925,ER31-1)*BO$7*(1+(BO$8/100))*(BO$1)*(NOT(ISBLANK(ER31)))</f>
        <v>0</v>
      </c>
      <c r="BP31" s="1">
        <f>POWER(0.925,ES31-1)*BP$7*(1+(BP$8/100))*(BP$1)*(NOT(ISBLANK(ES31)))</f>
        <v>0</v>
      </c>
      <c r="BQ31" s="1">
        <f>POWER(0.925,ET31-1)*BQ$7*(1+(BQ$8/100))*(BQ$1)*(NOT(ISBLANK(ET31)))</f>
        <v>0</v>
      </c>
      <c r="BR31" s="1">
        <f>POWER(0.925,EU31-1)*BR$7*(1+(BR$8/100))*(BR$1)*(NOT(ISBLANK(EU31)))</f>
        <v>0</v>
      </c>
      <c r="BS31" s="1">
        <f>POWER(0.925,EV31-1)*BS$7*(1+(BS$8/100))*(BS$1)*(NOT(ISBLANK(EV31)))</f>
        <v>0</v>
      </c>
      <c r="BT31" s="1">
        <f>POWER(0.925,EW31-1)*BT$7*(1+(BT$8/100))*(BT$1)*(NOT(ISBLANK(EW31)))</f>
        <v>0</v>
      </c>
      <c r="BU31" s="1">
        <f>POWER(0.925,EX31-1)*BU$7*(1+(BU$8/100))*(BU$1)*(NOT(ISBLANK(EX31)))</f>
        <v>0</v>
      </c>
      <c r="BV31" s="1">
        <f>POWER(0.925,EY31-1)*BV$7*(1+(BV$8/100))*(BV$1)*(NOT(ISBLANK(EY31)))</f>
        <v>0</v>
      </c>
      <c r="BW31" s="1">
        <f>POWER(0.925,EZ31-1)*BW$7*(1+(BW$8/100))*(BW$1)*(NOT(ISBLANK(EZ31)))</f>
        <v>0</v>
      </c>
      <c r="BX31" s="1">
        <f>POWER(0.925,FA31-1)*BX$7*(1+(BX$8/100))*(BX$1)*(NOT(ISBLANK(FA31)))</f>
        <v>0</v>
      </c>
      <c r="BY31" s="1">
        <f>POWER(0.925,FB31-1)*BY$7*(1+(BY$8/100))*(BY$1)*(NOT(ISBLANK(FB31)))</f>
        <v>0</v>
      </c>
      <c r="BZ31" s="1">
        <f>POWER(0.925,FC31-1)*BZ$7*(1+(BZ$8/100))*(BZ$1)*(NOT(ISBLANK(FC31)))</f>
        <v>0</v>
      </c>
      <c r="CA31" s="1">
        <f>POWER(0.925,FD31-1)*CA$7*(1+(CA$8/100))*(CA$1)*(NOT(ISBLANK(FD31)))</f>
        <v>0</v>
      </c>
      <c r="CB31" s="1">
        <f>POWER(0.925,FE31-1)*CB$7*(1+(CB$8/100))*(CB$1)*(NOT(ISBLANK(FE31)))</f>
        <v>0</v>
      </c>
      <c r="CC31" s="1">
        <f>POWER(0.925,FF31-1)*CC$7*(1+(CC$8/100))*(CC$1)*(NOT(ISBLANK(FF31)))</f>
        <v>0</v>
      </c>
      <c r="CD31" s="1">
        <f>POWER(0.925,FG31-1)*CD$7*(1+(CD$8/100))*(CD$1)*(NOT(ISBLANK(FG31)))</f>
        <v>0</v>
      </c>
      <c r="CE31" s="1">
        <f>POWER(0.925,FH31-1)*CE$7*(1+(CE$8/100))*(CE$1)*(NOT(ISBLANK(FH31)))</f>
        <v>0</v>
      </c>
      <c r="CF31" s="1">
        <f>POWER(0.925,FI31-1)*CF$7*(1+(CF$8/100))*(CF$1)*(NOT(ISBLANK(FI31)))</f>
        <v>0</v>
      </c>
      <c r="CG31" s="1">
        <f>POWER(0.925,FJ31-1)*CG$7*(1+(CG$8/100))*(CG$1)*(NOT(ISBLANK(FJ31)))</f>
        <v>0</v>
      </c>
      <c r="CH31" s="1">
        <f>POWER(0.925,FK31-1)*CH$7*(1+(CH$8/100))*(CH$1)*(NOT(ISBLANK(FK31)))</f>
        <v>0</v>
      </c>
      <c r="CI31" s="1">
        <f>POWER(0.925,FL31-1)*CI$7*(1+(CI$8/100))*(CI$1)*(NOT(ISBLANK(FL31)))</f>
        <v>0</v>
      </c>
      <c r="CJ31" s="1">
        <f>POWER(0.925,FM31-1)*CJ$7*(1+(CJ$8/100))*(CJ$1)*(NOT(ISBLANK(FM31)))</f>
        <v>0</v>
      </c>
      <c r="CK31" s="1">
        <f>POWER(0.925,FN31-1)*CK$7*(1+(CK$8/100))*(CK$1)*(NOT(ISBLANK(FN31)))</f>
        <v>0</v>
      </c>
      <c r="CL31" s="1">
        <f>POWER(0.925,FO31-1)*CL$7*(1+(CL$8/100))*(CL$1)*(NOT(ISBLANK(FO31)))</f>
        <v>0</v>
      </c>
      <c r="CM31" s="1">
        <f>POWER(0.925,FP31-1)*CM$7*(1+(CM$8/100))*(CM$1)*(NOT(ISBLANK(FP31)))</f>
        <v>0</v>
      </c>
      <c r="CN31" s="1">
        <f>POWER(0.925,FQ31-1)*CN$7*(1+(CN$8/100))*(CN$1)*(NOT(ISBLANK(FQ31)))</f>
        <v>223.97760000000002</v>
      </c>
      <c r="CO31" s="1">
        <f>POWER(0.925,FR31-1)*CO$7*(1+(CO$8/100))*(CO$1)*(NOT(ISBLANK(FR31)))</f>
        <v>86.658000000000001</v>
      </c>
      <c r="CP31" s="1">
        <f>POWER(0.925,FS31-1)*CP$7*(1+(CP$8/100))*(CP$1)*(NOT(ISBLANK(FS31)))</f>
        <v>0</v>
      </c>
      <c r="CQ31" s="1">
        <f>POWER(0.925,FT31-1)*CQ$7*(1+(CQ$8/100))*(CQ$1)*(NOT(ISBLANK(FT31)))</f>
        <v>0</v>
      </c>
      <c r="CR31" s="1">
        <f>POWER(0.925,FU31-1)*CR$7*(1+(CR$8/100))*(CR$1)*(NOT(ISBLANK(FU31)))</f>
        <v>0</v>
      </c>
      <c r="CS31" s="1">
        <f>POWER(0.925,FV31-1)*CS$7*(1+(CS$8/100))*(CS$1)*(NOT(ISBLANK(FV31)))</f>
        <v>0</v>
      </c>
      <c r="CT31" s="1">
        <f>POWER(0.925,FW31-1)*CT$7*(1+(CT$8/100))*(CT$1)*(NOT(ISBLANK(FW31)))</f>
        <v>0</v>
      </c>
      <c r="CU31" s="1">
        <f>POWER(0.925,FX31-1)*CU$7*(1+(CU$8/100))*(CU$1)*(NOT(ISBLANK(FX31)))</f>
        <v>0</v>
      </c>
      <c r="CV31" s="1">
        <f>POWER(0.925,FY31-1)*CV$7*(1+(CV$8/100))*(CV$1)*(NOT(ISBLANK(FY31)))</f>
        <v>0</v>
      </c>
      <c r="CW31" s="1">
        <f>POWER(0.925,FZ31-1)*CW$7*(1+(CW$8/100))*(CW$1)*(NOT(ISBLANK(FZ31)))</f>
        <v>0</v>
      </c>
      <c r="CX31" s="1">
        <f>POWER(0.925,GA31-1)*CX$7*(1+(CX$8/100))*(CX$1)*(NOT(ISBLANK(GA31)))</f>
        <v>0</v>
      </c>
      <c r="CY31" s="1"/>
      <c r="CZ31" s="1"/>
      <c r="FP31" s="1">
        <v>1</v>
      </c>
      <c r="FQ31" s="1">
        <v>1</v>
      </c>
      <c r="FR31" s="1">
        <v>1</v>
      </c>
      <c r="FV31" s="1">
        <v>3</v>
      </c>
      <c r="FW31" s="1">
        <v>3</v>
      </c>
      <c r="FX31" s="1">
        <v>9</v>
      </c>
      <c r="FY31" s="1">
        <v>3</v>
      </c>
    </row>
    <row r="32" spans="1:183">
      <c r="A32" s="1">
        <f>1+A31</f>
        <v>23</v>
      </c>
      <c r="B32" s="1" t="s">
        <v>52</v>
      </c>
      <c r="C32" s="18">
        <f>IF(H32=H31,C31,(A32))</f>
        <v>23</v>
      </c>
      <c r="D32" s="18">
        <v>1</v>
      </c>
      <c r="E32" s="2" t="str">
        <f>IF(C32&gt;D32,CONCATENATE("↓",(C32-D32)),(IF(C32=D32,"↔",CONCATENATE("↑",(D32-C32)))))</f>
        <v>↓22</v>
      </c>
      <c r="F32" s="1" t="s">
        <v>257</v>
      </c>
      <c r="G32" s="1" t="s">
        <v>21</v>
      </c>
      <c r="H32" s="8">
        <f>SUM(K32:T32)</f>
        <v>308.02536814957671</v>
      </c>
      <c r="I32" s="1">
        <f>COUNTIF(V32:CI32,"&gt;0")</f>
        <v>2</v>
      </c>
      <c r="J32" s="1">
        <f>COUNTIF(CJ32:CX32,"&gt;0")</f>
        <v>0</v>
      </c>
      <c r="K32" s="8">
        <f>LARGE($V32:$CI32,1)</f>
        <v>165.99548300415046</v>
      </c>
      <c r="L32" s="8">
        <f>LARGE($V32:$CI32,2)</f>
        <v>142.02988514542622</v>
      </c>
      <c r="M32" s="8">
        <f>LARGE($V32:$CI32,3)</f>
        <v>0</v>
      </c>
      <c r="N32" s="8">
        <f>LARGE($V32:$CI32,4)</f>
        <v>0</v>
      </c>
      <c r="O32" s="8">
        <f>LARGE($V32:$CI32,5)</f>
        <v>0</v>
      </c>
      <c r="P32" s="8">
        <f>LARGE($CJ32:$CX32,1)</f>
        <v>0</v>
      </c>
      <c r="Q32" s="8">
        <f>LARGE($CJ32:$CX32,2)</f>
        <v>0</v>
      </c>
      <c r="R32" s="8">
        <f>LARGE($CJ32:$CX32,3)</f>
        <v>0</v>
      </c>
      <c r="S32" s="8">
        <f>LARGE($CJ32:$CX32,4)</f>
        <v>0</v>
      </c>
      <c r="T32" s="8">
        <f>LARGE($CJ32:$CX32,5)</f>
        <v>0</v>
      </c>
      <c r="V32" s="1">
        <f>POWER(0.925,CY32-1)*V$7*(1+(V$8/100))*(V$1)*(NOT(ISBLANK(CY32)))</f>
        <v>0</v>
      </c>
      <c r="W32" s="1">
        <f>POWER(0.925,CZ32-1)*W$7*(1+(W$8/100))*(W$1)*(NOT(ISBLANK(CZ32)))</f>
        <v>0</v>
      </c>
      <c r="X32" s="1">
        <f>POWER(0.925,DA32-1)*X$7*(1+(X$8/100))*(X$1)*(NOT(ISBLANK(DA32)))</f>
        <v>0</v>
      </c>
      <c r="Y32" s="1">
        <f>POWER(0.925,DB32-1)*Y$7*(1+(Y$8/100))*(Y$1)*(NOT(ISBLANK(DB32)))</f>
        <v>0</v>
      </c>
      <c r="Z32" s="1">
        <f>POWER(0.925,DC32-1)*Z$7*(1+(Z$8/100))*(Z$1)*(NOT(ISBLANK(DC32)))</f>
        <v>0</v>
      </c>
      <c r="AA32" s="1">
        <f>POWER(0.925,DD32-1)*AA$7*(1+(AA$8/100))*(AA$1)*(NOT(ISBLANK(DD32)))</f>
        <v>0</v>
      </c>
      <c r="AB32" s="1">
        <f>POWER(0.925,DE32-1)*AB$7*(1+(AB$8/100))*(AB$1)*(NOT(ISBLANK(DE32)))</f>
        <v>0</v>
      </c>
      <c r="AC32" s="1">
        <f>POWER(0.925,DF32-1)*AC$7*(1+(AC$8/100))*(AC$1)*(NOT(ISBLANK(DF32)))</f>
        <v>0</v>
      </c>
      <c r="AD32" s="1">
        <f>POWER(0.925,DG32-1)*AD$7*(1+(AD$8/100))*(AD$1)*(NOT(ISBLANK(DG32)))</f>
        <v>0</v>
      </c>
      <c r="AE32" s="1">
        <f>POWER(0.925,DH32-1)*AE$7*(1+(AE$8/100))*(AE$1)*(NOT(ISBLANK(DH32)))</f>
        <v>0</v>
      </c>
      <c r="AF32" s="1">
        <f>POWER(0.925,DI32-1)*AF$7*(1+(AF$8/100))*(AF$1)*(NOT(ISBLANK(DI32)))</f>
        <v>0</v>
      </c>
      <c r="AG32" s="1">
        <f>POWER(0.925,DJ32-1)*AG$7*(1+(AG$8/100))*(AG$1)*(NOT(ISBLANK(DJ32)))</f>
        <v>0</v>
      </c>
      <c r="AH32" s="1">
        <f>POWER(0.925,DK32-1)*AH$7*(1+(AH$8/100))*(AH$1)*(NOT(ISBLANK(DK32)))</f>
        <v>0</v>
      </c>
      <c r="AI32" s="1">
        <f>POWER(0.925,DL32-1)*AI$7*(1+(AI$8/100))*(AI$1)*(NOT(ISBLANK(DL32)))</f>
        <v>0</v>
      </c>
      <c r="AJ32" s="1">
        <f>POWER(0.925,DM32-1)*AJ$7*(1+(AJ$8/100))*(AJ$1)*(NOT(ISBLANK(DM32)))</f>
        <v>0</v>
      </c>
      <c r="AK32" s="1">
        <f>POWER(0.925,DN32-1)*AK$7*(1+(AK$8/100))*(AK$1)*(NOT(ISBLANK(DN32)))</f>
        <v>0</v>
      </c>
      <c r="AL32" s="1">
        <f>POWER(0.925,DO32-1)*AL$7*(1+(AL$8/100))*(AL$1)*(NOT(ISBLANK(DO32)))</f>
        <v>0</v>
      </c>
      <c r="AM32" s="1">
        <f>POWER(0.925,DP32-1)*AM$7*(1+(AM$8/100))*(AM$1)*(NOT(ISBLANK(DP32)))</f>
        <v>0</v>
      </c>
      <c r="AN32" s="1">
        <f>POWER(0.925,DQ32-1)*AN$7*(1+(AN$8/100))*(AN$1)*(NOT(ISBLANK(DQ32)))</f>
        <v>0</v>
      </c>
      <c r="AO32" s="1">
        <f>POWER(0.925,DR32-1)*AO$7*(1+(AO$8/100))*(AO$1)*(NOT(ISBLANK(DR32)))</f>
        <v>0</v>
      </c>
      <c r="AP32" s="1">
        <f>POWER(0.925,DS32-1)*AP$7*(1+(AP$8/100))*(AP$1)*(NOT(ISBLANK(DS32)))</f>
        <v>0</v>
      </c>
      <c r="AQ32" s="1">
        <f>POWER(0.925,DT32-1)*AQ$7*(1+(AQ$8/100))*(AQ$1)*(NOT(ISBLANK(DT32)))</f>
        <v>0</v>
      </c>
      <c r="AR32" s="1">
        <f>POWER(0.925,DU32-1)*AR$7*(1+(AR$8/100))*(AR$1)*(NOT(ISBLANK(DU32)))</f>
        <v>0</v>
      </c>
      <c r="AS32" s="1">
        <f>POWER(0.925,DV32-1)*AS$7*(1+(AS$8/100))*(AS$1)*(NOT(ISBLANK(DV32)))</f>
        <v>0</v>
      </c>
      <c r="AT32" s="1">
        <f>POWER(0.925,DW32-1)*AT$7*(1+(AT$8/100))*(AT$1)*(NOT(ISBLANK(DW32)))</f>
        <v>0</v>
      </c>
      <c r="AU32" s="1">
        <f>POWER(0.925,DX32-1)*AU$7*(1+(AU$8/100))*(AU$1)*(NOT(ISBLANK(DX32)))</f>
        <v>0</v>
      </c>
      <c r="AV32" s="1">
        <f>POWER(0.925,DY32-1)*AV$7*(1+(AV$8/100))*(AV$1)*(NOT(ISBLANK(DY32)))</f>
        <v>0</v>
      </c>
      <c r="AW32" s="1">
        <f>POWER(0.925,DZ32-1)*AW$7*(1+(AW$8/100))*(AW$1)*(NOT(ISBLANK(DZ32)))</f>
        <v>0</v>
      </c>
      <c r="AX32" s="1">
        <f>POWER(0.925,EA32-1)*AX$7*(1+(AX$8/100))*(AX$1)*(NOT(ISBLANK(EA32)))</f>
        <v>0</v>
      </c>
      <c r="AY32" s="1">
        <f>POWER(0.925,EB32-1)*AY$7*(1+(AY$8/100))*(AY$1)*(NOT(ISBLANK(EB32)))</f>
        <v>0</v>
      </c>
      <c r="AZ32" s="1">
        <f>POWER(0.925,EC32-1)*AZ$7*(1+(AZ$8/100))*(AZ$1)*(NOT(ISBLANK(EC32)))</f>
        <v>0</v>
      </c>
      <c r="BA32" s="1">
        <f>POWER(0.925,ED32-1)*BA$7*(1+(BA$8/100))*(BA$1)*(NOT(ISBLANK(ED32)))</f>
        <v>0</v>
      </c>
      <c r="BB32" s="1">
        <f>POWER(0.925,EE32-1)*BB$7*(1+(BB$8/100))*(BB$1)*(NOT(ISBLANK(EE32)))</f>
        <v>0</v>
      </c>
      <c r="BC32" s="1">
        <f>POWER(0.925,EF32-1)*BC$7*(1+(BC$8/100))*(BC$1)*(NOT(ISBLANK(EF32)))</f>
        <v>0</v>
      </c>
      <c r="BD32" s="1">
        <f>POWER(0.925,EG32-1)*BD$7*(1+(BD$8/100))*(BD$1)*(NOT(ISBLANK(EG32)))</f>
        <v>0</v>
      </c>
      <c r="BE32" s="1">
        <f>POWER(0.925,EH32-1)*BE$7*(1+(BE$8/100))*(BE$1)*(NOT(ISBLANK(EH32)))</f>
        <v>0</v>
      </c>
      <c r="BF32" s="1">
        <f>POWER(0.925,EI32-1)*BF$7*(1+(BF$8/100))*(BF$1)*(NOT(ISBLANK(EI32)))</f>
        <v>0</v>
      </c>
      <c r="BG32" s="1">
        <f>POWER(0.925,EJ32-1)*BG$7*(1+(BG$8/100))*(BG$1)*(NOT(ISBLANK(EJ32)))</f>
        <v>0</v>
      </c>
      <c r="BH32" s="1">
        <f>POWER(0.925,EK32-1)*BH$7*(1+(BH$8/100))*(BH$1)*(NOT(ISBLANK(EK32)))</f>
        <v>0</v>
      </c>
      <c r="BI32" s="1">
        <f>POWER(0.925,EL32-1)*BI$7*(1+(BI$8/100))*(BI$1)*(NOT(ISBLANK(EL32)))</f>
        <v>0</v>
      </c>
      <c r="BJ32" s="1">
        <f>POWER(0.925,EM32-1)*BJ$7*(1+(BJ$8/100))*(BJ$1)*(NOT(ISBLANK(EM32)))</f>
        <v>0</v>
      </c>
      <c r="BK32" s="1">
        <f>POWER(0.925,EN32-1)*BK$7*(1+(BK$8/100))*(BK$1)*(NOT(ISBLANK(EN32)))</f>
        <v>0</v>
      </c>
      <c r="BL32" s="1">
        <f>POWER(0.925,EO32-1)*BL$7*(1+(BL$8/100))*(BL$1)*(NOT(ISBLANK(EO32)))</f>
        <v>0</v>
      </c>
      <c r="BM32" s="1">
        <f>POWER(0.925,EP32-1)*BM$7*(1+(BM$8/100))*(BM$1)*(NOT(ISBLANK(EP32)))</f>
        <v>0</v>
      </c>
      <c r="BN32" s="1">
        <f>POWER(0.925,EQ32-1)*BN$7*(1+(BN$8/100))*(BN$1)*(NOT(ISBLANK(EQ32)))</f>
        <v>0</v>
      </c>
      <c r="BO32" s="1">
        <f>POWER(0.925,ER32-1)*BO$7*(1+(BO$8/100))*(BO$1)*(NOT(ISBLANK(ER32)))</f>
        <v>0</v>
      </c>
      <c r="BP32" s="1">
        <f>POWER(0.925,ES32-1)*BP$7*(1+(BP$8/100))*(BP$1)*(NOT(ISBLANK(ES32)))</f>
        <v>0</v>
      </c>
      <c r="BQ32" s="1">
        <f>POWER(0.925,ET32-1)*BQ$7*(1+(BQ$8/100))*(BQ$1)*(NOT(ISBLANK(ET32)))</f>
        <v>0</v>
      </c>
      <c r="BR32" s="1">
        <f>POWER(0.925,EU32-1)*BR$7*(1+(BR$8/100))*(BR$1)*(NOT(ISBLANK(EU32)))</f>
        <v>0</v>
      </c>
      <c r="BS32" s="1">
        <f>POWER(0.925,EV32-1)*BS$7*(1+(BS$8/100))*(BS$1)*(NOT(ISBLANK(EV32)))</f>
        <v>0</v>
      </c>
      <c r="BT32" s="1">
        <f>POWER(0.925,EW32-1)*BT$7*(1+(BT$8/100))*(BT$1)*(NOT(ISBLANK(EW32)))</f>
        <v>0</v>
      </c>
      <c r="BU32" s="1">
        <f>POWER(0.925,EX32-1)*BU$7*(1+(BU$8/100))*(BU$1)*(NOT(ISBLANK(EX32)))</f>
        <v>0</v>
      </c>
      <c r="BV32" s="1">
        <f>POWER(0.925,EY32-1)*BV$7*(1+(BV$8/100))*(BV$1)*(NOT(ISBLANK(EY32)))</f>
        <v>0</v>
      </c>
      <c r="BW32" s="1">
        <f>POWER(0.925,EZ32-1)*BW$7*(1+(BW$8/100))*(BW$1)*(NOT(ISBLANK(EZ32)))</f>
        <v>0</v>
      </c>
      <c r="BX32" s="1">
        <f>POWER(0.925,FA32-1)*BX$7*(1+(BX$8/100))*(BX$1)*(NOT(ISBLANK(FA32)))</f>
        <v>0</v>
      </c>
      <c r="BY32" s="1">
        <f>POWER(0.925,FB32-1)*BY$7*(1+(BY$8/100))*(BY$1)*(NOT(ISBLANK(FB32)))</f>
        <v>0</v>
      </c>
      <c r="BZ32" s="1">
        <f>POWER(0.925,FC32-1)*BZ$7*(1+(BZ$8/100))*(BZ$1)*(NOT(ISBLANK(FC32)))</f>
        <v>0</v>
      </c>
      <c r="CA32" s="1">
        <f>POWER(0.925,FD32-1)*CA$7*(1+(CA$8/100))*(CA$1)*(NOT(ISBLANK(FD32)))</f>
        <v>0</v>
      </c>
      <c r="CB32" s="1">
        <f>POWER(0.925,FE32-1)*CB$7*(1+(CB$8/100))*(CB$1)*(NOT(ISBLANK(FE32)))</f>
        <v>0</v>
      </c>
      <c r="CC32" s="1">
        <f>POWER(0.925,FF32-1)*CC$7*(1+(CC$8/100))*(CC$1)*(NOT(ISBLANK(FF32)))</f>
        <v>0</v>
      </c>
      <c r="CD32" s="1">
        <f>POWER(0.925,FG32-1)*CD$7*(1+(CD$8/100))*(CD$1)*(NOT(ISBLANK(FG32)))</f>
        <v>0</v>
      </c>
      <c r="CE32" s="1">
        <f>POWER(0.925,FH32-1)*CE$7*(1+(CE$8/100))*(CE$1)*(NOT(ISBLANK(FH32)))</f>
        <v>0</v>
      </c>
      <c r="CF32" s="1">
        <f>POWER(0.925,FI32-1)*CF$7*(1+(CF$8/100))*(CF$1)*(NOT(ISBLANK(FI32)))</f>
        <v>0</v>
      </c>
      <c r="CG32" s="1">
        <f>POWER(0.925,FJ32-1)*CG$7*(1+(CG$8/100))*(CG$1)*(NOT(ISBLANK(FJ32)))</f>
        <v>142.02988514542622</v>
      </c>
      <c r="CH32" s="1">
        <f>POWER(0.925,FK32-1)*CH$7*(1+(CH$8/100))*(CH$1)*(NOT(ISBLANK(FK32)))</f>
        <v>0</v>
      </c>
      <c r="CI32" s="1">
        <f>POWER(0.925,FL32-1)*CI$7*(1+(CI$8/100))*(CI$1)*(NOT(ISBLANK(FL32)))</f>
        <v>165.99548300415046</v>
      </c>
      <c r="CJ32" s="1">
        <f>POWER(0.925,FM32-1)*CJ$7*(1+(CJ$8/100))*(CJ$1)*(NOT(ISBLANK(FM32)))</f>
        <v>0</v>
      </c>
      <c r="CK32" s="1">
        <f>POWER(0.925,FN32-1)*CK$7*(1+(CK$8/100))*(CK$1)*(NOT(ISBLANK(FN32)))</f>
        <v>0</v>
      </c>
      <c r="CL32" s="1">
        <f>POWER(0.925,FO32-1)*CL$7*(1+(CL$8/100))*(CL$1)*(NOT(ISBLANK(FO32)))</f>
        <v>0</v>
      </c>
      <c r="CM32" s="1">
        <f>POWER(0.925,FP32-1)*CM$7*(1+(CM$8/100))*(CM$1)*(NOT(ISBLANK(FP32)))</f>
        <v>0</v>
      </c>
      <c r="CN32" s="1">
        <f>POWER(0.925,FQ32-1)*CN$7*(1+(CN$8/100))*(CN$1)*(NOT(ISBLANK(FQ32)))</f>
        <v>0</v>
      </c>
      <c r="CO32" s="1">
        <f>POWER(0.925,FR32-1)*CO$7*(1+(CO$8/100))*(CO$1)*(NOT(ISBLANK(FR32)))</f>
        <v>0</v>
      </c>
      <c r="CP32" s="1">
        <f>POWER(0.925,FS32-1)*CP$7*(1+(CP$8/100))*(CP$1)*(NOT(ISBLANK(FS32)))</f>
        <v>0</v>
      </c>
      <c r="CQ32" s="1">
        <f>POWER(0.925,FT32-1)*CQ$7*(1+(CQ$8/100))*(CQ$1)*(NOT(ISBLANK(FT32)))</f>
        <v>0</v>
      </c>
      <c r="CR32" s="1">
        <f>POWER(0.925,FU32-1)*CR$7*(1+(CR$8/100))*(CR$1)*(NOT(ISBLANK(FU32)))</f>
        <v>0</v>
      </c>
      <c r="CS32" s="1">
        <f>POWER(0.925,FV32-1)*CS$7*(1+(CS$8/100))*(CS$1)*(NOT(ISBLANK(FV32)))</f>
        <v>0</v>
      </c>
      <c r="CT32" s="1">
        <f>POWER(0.925,FW32-1)*CT$7*(1+(CT$8/100))*(CT$1)*(NOT(ISBLANK(FW32)))</f>
        <v>0</v>
      </c>
      <c r="CU32" s="1">
        <f>POWER(0.925,FX32-1)*CU$7*(1+(CU$8/100))*(CU$1)*(NOT(ISBLANK(FX32)))</f>
        <v>0</v>
      </c>
      <c r="CV32" s="1">
        <f>POWER(0.925,FY32-1)*CV$7*(1+(CV$8/100))*(CV$1)*(NOT(ISBLANK(FY32)))</f>
        <v>0</v>
      </c>
      <c r="CW32" s="1">
        <f>POWER(0.925,FZ32-1)*CW$7*(1+(CW$8/100))*(CW$1)*(NOT(ISBLANK(FZ32)))</f>
        <v>0</v>
      </c>
      <c r="CX32" s="1">
        <f>POWER(0.925,GA32-1)*CX$7*(1+(CX$8/100))*(CX$1)*(NOT(ISBLANK(GA32)))</f>
        <v>0</v>
      </c>
      <c r="CY32" s="1"/>
      <c r="CZ32" s="1"/>
      <c r="FJ32" s="1">
        <v>9</v>
      </c>
      <c r="FL32" s="1">
        <v>7</v>
      </c>
      <c r="FT32" s="12">
        <v>15</v>
      </c>
    </row>
    <row r="33" spans="1:183">
      <c r="A33" s="1">
        <f>1+A32</f>
        <v>24</v>
      </c>
      <c r="B33" s="1" t="s">
        <v>52</v>
      </c>
      <c r="C33" s="18">
        <f>IF(H33=H32,C32,(A33))</f>
        <v>24</v>
      </c>
      <c r="D33" s="18">
        <v>1</v>
      </c>
      <c r="E33" s="2" t="str">
        <f>IF(C33&gt;D33,CONCATENATE("↓",(C33-D33)),(IF(C33=D33,"↔",CONCATENATE("↑",(D33-C33)))))</f>
        <v>↓23</v>
      </c>
      <c r="F33" s="1" t="s">
        <v>275</v>
      </c>
      <c r="G33" s="1" t="s">
        <v>14</v>
      </c>
      <c r="H33" s="8">
        <f>SUM(K33:T33)</f>
        <v>259</v>
      </c>
      <c r="I33" s="1">
        <f>COUNTIF(V33:CI33,"&gt;0")</f>
        <v>1</v>
      </c>
      <c r="J33" s="1">
        <f>COUNTIF(CJ33:CX33,"&gt;0")</f>
        <v>0</v>
      </c>
      <c r="K33" s="8">
        <f>LARGE($V33:$CI33,1)</f>
        <v>259</v>
      </c>
      <c r="L33" s="8">
        <f>LARGE($V33:$CI33,2)</f>
        <v>0</v>
      </c>
      <c r="M33" s="8">
        <f>LARGE($V33:$CI33,3)</f>
        <v>0</v>
      </c>
      <c r="N33" s="8">
        <f>LARGE($V33:$CI33,4)</f>
        <v>0</v>
      </c>
      <c r="O33" s="8">
        <f>LARGE($V33:$CI33,5)</f>
        <v>0</v>
      </c>
      <c r="P33" s="8">
        <f>LARGE($CJ33:$CX33,1)</f>
        <v>0</v>
      </c>
      <c r="Q33" s="8">
        <f>LARGE($CJ33:$CX33,2)</f>
        <v>0</v>
      </c>
      <c r="R33" s="8">
        <f>LARGE($CJ33:$CX33,3)</f>
        <v>0</v>
      </c>
      <c r="S33" s="8">
        <f>LARGE($CJ33:$CX33,4)</f>
        <v>0</v>
      </c>
      <c r="T33" s="8">
        <f>LARGE($CJ33:$CX33,5)</f>
        <v>0</v>
      </c>
      <c r="V33" s="1">
        <f>POWER(0.925,CY33-1)*V$7*(1+(V$8/100))*(V$1)*(NOT(ISBLANK(CY33)))</f>
        <v>0</v>
      </c>
      <c r="W33" s="1">
        <f>POWER(0.925,CZ33-1)*W$7*(1+(W$8/100))*(W$1)*(NOT(ISBLANK(CZ33)))</f>
        <v>0</v>
      </c>
      <c r="X33" s="1">
        <f>POWER(0.925,DA33-1)*X$7*(1+(X$8/100))*(X$1)*(NOT(ISBLANK(DA33)))</f>
        <v>0</v>
      </c>
      <c r="Y33" s="1">
        <f>POWER(0.925,DB33-1)*Y$7*(1+(Y$8/100))*(Y$1)*(NOT(ISBLANK(DB33)))</f>
        <v>0</v>
      </c>
      <c r="Z33" s="1">
        <f>POWER(0.925,DC33-1)*Z$7*(1+(Z$8/100))*(Z$1)*(NOT(ISBLANK(DC33)))</f>
        <v>0</v>
      </c>
      <c r="AA33" s="1">
        <f>POWER(0.925,DD33-1)*AA$7*(1+(AA$8/100))*(AA$1)*(NOT(ISBLANK(DD33)))</f>
        <v>0</v>
      </c>
      <c r="AB33" s="1">
        <f>POWER(0.925,DE33-1)*AB$7*(1+(AB$8/100))*(AB$1)*(NOT(ISBLANK(DE33)))</f>
        <v>0</v>
      </c>
      <c r="AC33" s="1">
        <f>POWER(0.925,DF33-1)*AC$7*(1+(AC$8/100))*(AC$1)*(NOT(ISBLANK(DF33)))</f>
        <v>0</v>
      </c>
      <c r="AD33" s="1">
        <f>POWER(0.925,DG33-1)*AD$7*(1+(AD$8/100))*(AD$1)*(NOT(ISBLANK(DG33)))</f>
        <v>0</v>
      </c>
      <c r="AE33" s="1">
        <f>POWER(0.925,DH33-1)*AE$7*(1+(AE$8/100))*(AE$1)*(NOT(ISBLANK(DH33)))</f>
        <v>0</v>
      </c>
      <c r="AF33" s="1">
        <f>POWER(0.925,DI33-1)*AF$7*(1+(AF$8/100))*(AF$1)*(NOT(ISBLANK(DI33)))</f>
        <v>0</v>
      </c>
      <c r="AG33" s="1">
        <f>POWER(0.925,DJ33-1)*AG$7*(1+(AG$8/100))*(AG$1)*(NOT(ISBLANK(DJ33)))</f>
        <v>0</v>
      </c>
      <c r="AH33" s="1">
        <f>POWER(0.925,DK33-1)*AH$7*(1+(AH$8/100))*(AH$1)*(NOT(ISBLANK(DK33)))</f>
        <v>0</v>
      </c>
      <c r="AI33" s="1">
        <f>POWER(0.925,DL33-1)*AI$7*(1+(AI$8/100))*(AI$1)*(NOT(ISBLANK(DL33)))</f>
        <v>0</v>
      </c>
      <c r="AJ33" s="1">
        <f>POWER(0.925,DM33-1)*AJ$7*(1+(AJ$8/100))*(AJ$1)*(NOT(ISBLANK(DM33)))</f>
        <v>0</v>
      </c>
      <c r="AK33" s="1">
        <f>POWER(0.925,DN33-1)*AK$7*(1+(AK$8/100))*(AK$1)*(NOT(ISBLANK(DN33)))</f>
        <v>0</v>
      </c>
      <c r="AL33" s="1">
        <f>POWER(0.925,DO33-1)*AL$7*(1+(AL$8/100))*(AL$1)*(NOT(ISBLANK(DO33)))</f>
        <v>0</v>
      </c>
      <c r="AM33" s="1">
        <f>POWER(0.925,DP33-1)*AM$7*(1+(AM$8/100))*(AM$1)*(NOT(ISBLANK(DP33)))</f>
        <v>0</v>
      </c>
      <c r="AN33" s="1">
        <f>POWER(0.925,DQ33-1)*AN$7*(1+(AN$8/100))*(AN$1)*(NOT(ISBLANK(DQ33)))</f>
        <v>0</v>
      </c>
      <c r="AO33" s="1">
        <f>POWER(0.925,DR33-1)*AO$7*(1+(AO$8/100))*(AO$1)*(NOT(ISBLANK(DR33)))</f>
        <v>0</v>
      </c>
      <c r="AP33" s="1">
        <f>POWER(0.925,DS33-1)*AP$7*(1+(AP$8/100))*(AP$1)*(NOT(ISBLANK(DS33)))</f>
        <v>0</v>
      </c>
      <c r="AQ33" s="1">
        <f>POWER(0.925,DT33-1)*AQ$7*(1+(AQ$8/100))*(AQ$1)*(NOT(ISBLANK(DT33)))</f>
        <v>0</v>
      </c>
      <c r="AR33" s="1">
        <f>POWER(0.925,DU33-1)*AR$7*(1+(AR$8/100))*(AR$1)*(NOT(ISBLANK(DU33)))</f>
        <v>0</v>
      </c>
      <c r="AS33" s="1">
        <f>POWER(0.925,DV33-1)*AS$7*(1+(AS$8/100))*(AS$1)*(NOT(ISBLANK(DV33)))</f>
        <v>0</v>
      </c>
      <c r="AT33" s="1">
        <f>POWER(0.925,DW33-1)*AT$7*(1+(AT$8/100))*(AT$1)*(NOT(ISBLANK(DW33)))</f>
        <v>0</v>
      </c>
      <c r="AU33" s="1">
        <f>POWER(0.925,DX33-1)*AU$7*(1+(AU$8/100))*(AU$1)*(NOT(ISBLANK(DX33)))</f>
        <v>0</v>
      </c>
      <c r="AV33" s="1">
        <f>POWER(0.925,DY33-1)*AV$7*(1+(AV$8/100))*(AV$1)*(NOT(ISBLANK(DY33)))</f>
        <v>0</v>
      </c>
      <c r="AW33" s="1">
        <f>POWER(0.925,DZ33-1)*AW$7*(1+(AW$8/100))*(AW$1)*(NOT(ISBLANK(DZ33)))</f>
        <v>0</v>
      </c>
      <c r="AX33" s="1">
        <f>POWER(0.925,EA33-1)*AX$7*(1+(AX$8/100))*(AX$1)*(NOT(ISBLANK(EA33)))</f>
        <v>0</v>
      </c>
      <c r="AY33" s="1">
        <f>POWER(0.925,EB33-1)*AY$7*(1+(AY$8/100))*(AY$1)*(NOT(ISBLANK(EB33)))</f>
        <v>0</v>
      </c>
      <c r="AZ33" s="1">
        <f>POWER(0.925,EC33-1)*AZ$7*(1+(AZ$8/100))*(AZ$1)*(NOT(ISBLANK(EC33)))</f>
        <v>0</v>
      </c>
      <c r="BA33" s="1">
        <f>POWER(0.925,ED33-1)*BA$7*(1+(BA$8/100))*(BA$1)*(NOT(ISBLANK(ED33)))</f>
        <v>0</v>
      </c>
      <c r="BB33" s="1">
        <f>POWER(0.925,EE33-1)*BB$7*(1+(BB$8/100))*(BB$1)*(NOT(ISBLANK(EE33)))</f>
        <v>0</v>
      </c>
      <c r="BC33" s="1">
        <f>POWER(0.925,EF33-1)*BC$7*(1+(BC$8/100))*(BC$1)*(NOT(ISBLANK(EF33)))</f>
        <v>0</v>
      </c>
      <c r="BD33" s="1">
        <f>POWER(0.925,EG33-1)*BD$7*(1+(BD$8/100))*(BD$1)*(NOT(ISBLANK(EG33)))</f>
        <v>0</v>
      </c>
      <c r="BE33" s="1">
        <f>POWER(0.925,EH33-1)*BE$7*(1+(BE$8/100))*(BE$1)*(NOT(ISBLANK(EH33)))</f>
        <v>0</v>
      </c>
      <c r="BF33" s="1">
        <f>POWER(0.925,EI33-1)*BF$7*(1+(BF$8/100))*(BF$1)*(NOT(ISBLANK(EI33)))</f>
        <v>0</v>
      </c>
      <c r="BG33" s="1">
        <f>POWER(0.925,EJ33-1)*BG$7*(1+(BG$8/100))*(BG$1)*(NOT(ISBLANK(EJ33)))</f>
        <v>0</v>
      </c>
      <c r="BH33" s="1">
        <f>POWER(0.925,EK33-1)*BH$7*(1+(BH$8/100))*(BH$1)*(NOT(ISBLANK(EK33)))</f>
        <v>0</v>
      </c>
      <c r="BI33" s="1">
        <f>POWER(0.925,EL33-1)*BI$7*(1+(BI$8/100))*(BI$1)*(NOT(ISBLANK(EL33)))</f>
        <v>0</v>
      </c>
      <c r="BJ33" s="1">
        <f>POWER(0.925,EM33-1)*BJ$7*(1+(BJ$8/100))*(BJ$1)*(NOT(ISBLANK(EM33)))</f>
        <v>0</v>
      </c>
      <c r="BK33" s="1">
        <f>POWER(0.925,EN33-1)*BK$7*(1+(BK$8/100))*(BK$1)*(NOT(ISBLANK(EN33)))</f>
        <v>0</v>
      </c>
      <c r="BL33" s="1">
        <f>POWER(0.925,EO33-1)*BL$7*(1+(BL$8/100))*(BL$1)*(NOT(ISBLANK(EO33)))</f>
        <v>0</v>
      </c>
      <c r="BM33" s="1">
        <f>POWER(0.925,EP33-1)*BM$7*(1+(BM$8/100))*(BM$1)*(NOT(ISBLANK(EP33)))</f>
        <v>0</v>
      </c>
      <c r="BN33" s="1">
        <f>POWER(0.925,EQ33-1)*BN$7*(1+(BN$8/100))*(BN$1)*(NOT(ISBLANK(EQ33)))</f>
        <v>0</v>
      </c>
      <c r="BO33" s="1">
        <f>POWER(0.925,ER33-1)*BO$7*(1+(BO$8/100))*(BO$1)*(NOT(ISBLANK(ER33)))</f>
        <v>0</v>
      </c>
      <c r="BP33" s="1">
        <f>POWER(0.925,ES33-1)*BP$7*(1+(BP$8/100))*(BP$1)*(NOT(ISBLANK(ES33)))</f>
        <v>0</v>
      </c>
      <c r="BQ33" s="1">
        <f>POWER(0.925,ET33-1)*BQ$7*(1+(BQ$8/100))*(BQ$1)*(NOT(ISBLANK(ET33)))</f>
        <v>0</v>
      </c>
      <c r="BR33" s="1">
        <f>POWER(0.925,EU33-1)*BR$7*(1+(BR$8/100))*(BR$1)*(NOT(ISBLANK(EU33)))</f>
        <v>0</v>
      </c>
      <c r="BS33" s="1">
        <f>POWER(0.925,EV33-1)*BS$7*(1+(BS$8/100))*(BS$1)*(NOT(ISBLANK(EV33)))</f>
        <v>0</v>
      </c>
      <c r="BT33" s="1">
        <f>POWER(0.925,EW33-1)*BT$7*(1+(BT$8/100))*(BT$1)*(NOT(ISBLANK(EW33)))</f>
        <v>0</v>
      </c>
      <c r="BU33" s="1">
        <f>POWER(0.925,EX33-1)*BU$7*(1+(BU$8/100))*(BU$1)*(NOT(ISBLANK(EX33)))</f>
        <v>0</v>
      </c>
      <c r="BV33" s="1">
        <f>POWER(0.925,EY33-1)*BV$7*(1+(BV$8/100))*(BV$1)*(NOT(ISBLANK(EY33)))</f>
        <v>0</v>
      </c>
      <c r="BW33" s="1">
        <f>POWER(0.925,EZ33-1)*BW$7*(1+(BW$8/100))*(BW$1)*(NOT(ISBLANK(EZ33)))</f>
        <v>0</v>
      </c>
      <c r="BX33" s="1">
        <f>POWER(0.925,FA33-1)*BX$7*(1+(BX$8/100))*(BX$1)*(NOT(ISBLANK(FA33)))</f>
        <v>0</v>
      </c>
      <c r="BY33" s="1">
        <f>POWER(0.925,FB33-1)*BY$7*(1+(BY$8/100))*(BY$1)*(NOT(ISBLANK(FB33)))</f>
        <v>0</v>
      </c>
      <c r="BZ33" s="1">
        <f>POWER(0.925,FC33-1)*BZ$7*(1+(BZ$8/100))*(BZ$1)*(NOT(ISBLANK(FC33)))</f>
        <v>0</v>
      </c>
      <c r="CA33" s="1">
        <f>POWER(0.925,FD33-1)*CA$7*(1+(CA$8/100))*(CA$1)*(NOT(ISBLANK(FD33)))</f>
        <v>0</v>
      </c>
      <c r="CB33" s="1">
        <f>POWER(0.925,FE33-1)*CB$7*(1+(CB$8/100))*(CB$1)*(NOT(ISBLANK(FE33)))</f>
        <v>0</v>
      </c>
      <c r="CC33" s="1">
        <f>POWER(0.925,FF33-1)*CC$7*(1+(CC$8/100))*(CC$1)*(NOT(ISBLANK(FF33)))</f>
        <v>0</v>
      </c>
      <c r="CD33" s="1">
        <f>POWER(0.925,FG33-1)*CD$7*(1+(CD$8/100))*(CD$1)*(NOT(ISBLANK(FG33)))</f>
        <v>0</v>
      </c>
      <c r="CE33" s="1">
        <f>POWER(0.925,FH33-1)*CE$7*(1+(CE$8/100))*(CE$1)*(NOT(ISBLANK(FH33)))</f>
        <v>0</v>
      </c>
      <c r="CF33" s="1">
        <f>POWER(0.925,FI33-1)*CF$7*(1+(CF$8/100))*(CF$1)*(NOT(ISBLANK(FI33)))</f>
        <v>259</v>
      </c>
      <c r="CG33" s="1">
        <f>POWER(0.925,FJ33-1)*CG$7*(1+(CG$8/100))*(CG$1)*(NOT(ISBLANK(FJ33)))</f>
        <v>0</v>
      </c>
      <c r="CH33" s="1">
        <f>POWER(0.925,FK33-1)*CH$7*(1+(CH$8/100))*(CH$1)*(NOT(ISBLANK(FK33)))</f>
        <v>0</v>
      </c>
      <c r="CI33" s="1">
        <f>POWER(0.925,FL33-1)*CI$7*(1+(CI$8/100))*(CI$1)*(NOT(ISBLANK(FL33)))</f>
        <v>0</v>
      </c>
      <c r="CJ33" s="1">
        <f>POWER(0.925,FM33-1)*CJ$7*(1+(CJ$8/100))*(CJ$1)*(NOT(ISBLANK(FM33)))</f>
        <v>0</v>
      </c>
      <c r="CK33" s="1">
        <f>POWER(0.925,FN33-1)*CK$7*(1+(CK$8/100))*(CK$1)*(NOT(ISBLANK(FN33)))</f>
        <v>0</v>
      </c>
      <c r="CL33" s="1">
        <f>POWER(0.925,FO33-1)*CL$7*(1+(CL$8/100))*(CL$1)*(NOT(ISBLANK(FO33)))</f>
        <v>0</v>
      </c>
      <c r="CM33" s="1">
        <f>POWER(0.925,FP33-1)*CM$7*(1+(CM$8/100))*(CM$1)*(NOT(ISBLANK(FP33)))</f>
        <v>0</v>
      </c>
      <c r="CN33" s="1">
        <f>POWER(0.925,FQ33-1)*CN$7*(1+(CN$8/100))*(CN$1)*(NOT(ISBLANK(FQ33)))</f>
        <v>0</v>
      </c>
      <c r="CO33" s="1">
        <f>POWER(0.925,FR33-1)*CO$7*(1+(CO$8/100))*(CO$1)*(NOT(ISBLANK(FR33)))</f>
        <v>0</v>
      </c>
      <c r="CP33" s="1">
        <f>POWER(0.925,FS33-1)*CP$7*(1+(CP$8/100))*(CP$1)*(NOT(ISBLANK(FS33)))</f>
        <v>0</v>
      </c>
      <c r="CQ33" s="1">
        <f>POWER(0.925,FT33-1)*CQ$7*(1+(CQ$8/100))*(CQ$1)*(NOT(ISBLANK(FT33)))</f>
        <v>0</v>
      </c>
      <c r="CR33" s="1">
        <f>POWER(0.925,FU33-1)*CR$7*(1+(CR$8/100))*(CR$1)*(NOT(ISBLANK(FU33)))</f>
        <v>0</v>
      </c>
      <c r="CS33" s="1">
        <f>POWER(0.925,FV33-1)*CS$7*(1+(CS$8/100))*(CS$1)*(NOT(ISBLANK(FV33)))</f>
        <v>0</v>
      </c>
      <c r="CT33" s="1">
        <f>POWER(0.925,FW33-1)*CT$7*(1+(CT$8/100))*(CT$1)*(NOT(ISBLANK(FW33)))</f>
        <v>0</v>
      </c>
      <c r="CU33" s="1">
        <f>POWER(0.925,FX33-1)*CU$7*(1+(CU$8/100))*(CU$1)*(NOT(ISBLANK(FX33)))</f>
        <v>0</v>
      </c>
      <c r="CV33" s="1">
        <f>POWER(0.925,FY33-1)*CV$7*(1+(CV$8/100))*(CV$1)*(NOT(ISBLANK(FY33)))</f>
        <v>0</v>
      </c>
      <c r="CW33" s="1">
        <f>POWER(0.925,FZ33-1)*CW$7*(1+(CW$8/100))*(CW$1)*(NOT(ISBLANK(FZ33)))</f>
        <v>0</v>
      </c>
      <c r="CX33" s="1">
        <f>POWER(0.925,GA33-1)*CX$7*(1+(CX$8/100))*(CX$1)*(NOT(ISBLANK(GA33)))</f>
        <v>0</v>
      </c>
      <c r="CY33" s="1"/>
      <c r="CZ33" s="1"/>
      <c r="FI33" s="1">
        <v>2</v>
      </c>
    </row>
    <row r="34" spans="1:183">
      <c r="A34" s="1">
        <f>1+A33</f>
        <v>25</v>
      </c>
      <c r="B34" s="1" t="s">
        <v>52</v>
      </c>
      <c r="C34" s="18">
        <f>IF(H34=H33,C33,(A34))</f>
        <v>25</v>
      </c>
      <c r="D34" s="18">
        <v>1</v>
      </c>
      <c r="E34" s="2" t="str">
        <f>IF(C34&gt;D34,CONCATENATE("↓",(C34-D34)),(IF(C34=D34,"↔",CONCATENATE("↑",(D34-C34)))))</f>
        <v>↓24</v>
      </c>
      <c r="F34" s="1" t="s">
        <v>217</v>
      </c>
      <c r="G34" s="1" t="s">
        <v>21</v>
      </c>
      <c r="H34" s="8">
        <f>SUM(K34:T34)</f>
        <v>245.125</v>
      </c>
      <c r="I34" s="1">
        <f>COUNTIF(V34:CI34,"&gt;0")</f>
        <v>1</v>
      </c>
      <c r="J34" s="1">
        <f>COUNTIF(CJ34:CX34,"&gt;0")</f>
        <v>0</v>
      </c>
      <c r="K34" s="8">
        <f>LARGE($V34:$CI34,1)</f>
        <v>245.125</v>
      </c>
      <c r="L34" s="8">
        <f>LARGE($V34:$CI34,2)</f>
        <v>0</v>
      </c>
      <c r="M34" s="8">
        <f>LARGE($V34:$CI34,3)</f>
        <v>0</v>
      </c>
      <c r="N34" s="8">
        <f>LARGE($V34:$CI34,4)</f>
        <v>0</v>
      </c>
      <c r="O34" s="8">
        <f>LARGE($V34:$CI34,5)</f>
        <v>0</v>
      </c>
      <c r="P34" s="8">
        <f>LARGE($CJ34:$CX34,1)</f>
        <v>0</v>
      </c>
      <c r="Q34" s="8">
        <f>LARGE($CJ34:$CX34,2)</f>
        <v>0</v>
      </c>
      <c r="R34" s="8">
        <f>LARGE($CJ34:$CX34,3)</f>
        <v>0</v>
      </c>
      <c r="S34" s="8">
        <f>LARGE($CJ34:$CX34,4)</f>
        <v>0</v>
      </c>
      <c r="T34" s="8">
        <f>LARGE($CJ34:$CX34,5)</f>
        <v>0</v>
      </c>
      <c r="V34" s="1">
        <f>POWER(0.925,CY34-1)*V$7*(1+(V$8/100))*(V$1)*(NOT(ISBLANK(CY34)))</f>
        <v>0</v>
      </c>
      <c r="W34" s="1">
        <f>POWER(0.925,CZ34-1)*W$7*(1+(W$8/100))*(W$1)*(NOT(ISBLANK(CZ34)))</f>
        <v>0</v>
      </c>
      <c r="X34" s="1">
        <f>POWER(0.925,DA34-1)*X$7*(1+(X$8/100))*(X$1)*(NOT(ISBLANK(DA34)))</f>
        <v>0</v>
      </c>
      <c r="Y34" s="1">
        <f>POWER(0.925,DB34-1)*Y$7*(1+(Y$8/100))*(Y$1)*(NOT(ISBLANK(DB34)))</f>
        <v>0</v>
      </c>
      <c r="Z34" s="1">
        <f>POWER(0.925,DC34-1)*Z$7*(1+(Z$8/100))*(Z$1)*(NOT(ISBLANK(DC34)))</f>
        <v>0</v>
      </c>
      <c r="AA34" s="1">
        <f>POWER(0.925,DD34-1)*AA$7*(1+(AA$8/100))*(AA$1)*(NOT(ISBLANK(DD34)))</f>
        <v>0</v>
      </c>
      <c r="AB34" s="1">
        <f>POWER(0.925,DE34-1)*AB$7*(1+(AB$8/100))*(AB$1)*(NOT(ISBLANK(DE34)))</f>
        <v>0</v>
      </c>
      <c r="AC34" s="1">
        <f>POWER(0.925,DF34-1)*AC$7*(1+(AC$8/100))*(AC$1)*(NOT(ISBLANK(DF34)))</f>
        <v>0</v>
      </c>
      <c r="AD34" s="1">
        <f>POWER(0.925,DG34-1)*AD$7*(1+(AD$8/100))*(AD$1)*(NOT(ISBLANK(DG34)))</f>
        <v>0</v>
      </c>
      <c r="AE34" s="1">
        <f>POWER(0.925,DH34-1)*AE$7*(1+(AE$8/100))*(AE$1)*(NOT(ISBLANK(DH34)))</f>
        <v>0</v>
      </c>
      <c r="AF34" s="1">
        <f>POWER(0.925,DI34-1)*AF$7*(1+(AF$8/100))*(AF$1)*(NOT(ISBLANK(DI34)))</f>
        <v>0</v>
      </c>
      <c r="AG34" s="1">
        <f>POWER(0.925,DJ34-1)*AG$7*(1+(AG$8/100))*(AG$1)*(NOT(ISBLANK(DJ34)))</f>
        <v>0</v>
      </c>
      <c r="AH34" s="1">
        <f>POWER(0.925,DK34-1)*AH$7*(1+(AH$8/100))*(AH$1)*(NOT(ISBLANK(DK34)))</f>
        <v>0</v>
      </c>
      <c r="AI34" s="1">
        <f>POWER(0.925,DL34-1)*AI$7*(1+(AI$8/100))*(AI$1)*(NOT(ISBLANK(DL34)))</f>
        <v>0</v>
      </c>
      <c r="AJ34" s="1">
        <f>POWER(0.925,DM34-1)*AJ$7*(1+(AJ$8/100))*(AJ$1)*(NOT(ISBLANK(DM34)))</f>
        <v>0</v>
      </c>
      <c r="AK34" s="1">
        <f>POWER(0.925,DN34-1)*AK$7*(1+(AK$8/100))*(AK$1)*(NOT(ISBLANK(DN34)))</f>
        <v>0</v>
      </c>
      <c r="AL34" s="1">
        <f>POWER(0.925,DO34-1)*AL$7*(1+(AL$8/100))*(AL$1)*(NOT(ISBLANK(DO34)))</f>
        <v>0</v>
      </c>
      <c r="AM34" s="1">
        <f>POWER(0.925,DP34-1)*AM$7*(1+(AM$8/100))*(AM$1)*(NOT(ISBLANK(DP34)))</f>
        <v>0</v>
      </c>
      <c r="AN34" s="1">
        <f>POWER(0.925,DQ34-1)*AN$7*(1+(AN$8/100))*(AN$1)*(NOT(ISBLANK(DQ34)))</f>
        <v>0</v>
      </c>
      <c r="AO34" s="1">
        <f>POWER(0.925,DR34-1)*AO$7*(1+(AO$8/100))*(AO$1)*(NOT(ISBLANK(DR34)))</f>
        <v>0</v>
      </c>
      <c r="AP34" s="1">
        <f>POWER(0.925,DS34-1)*AP$7*(1+(AP$8/100))*(AP$1)*(NOT(ISBLANK(DS34)))</f>
        <v>0</v>
      </c>
      <c r="AQ34" s="1">
        <f>POWER(0.925,DT34-1)*AQ$7*(1+(AQ$8/100))*(AQ$1)*(NOT(ISBLANK(DT34)))</f>
        <v>0</v>
      </c>
      <c r="AR34" s="1">
        <f>POWER(0.925,DU34-1)*AR$7*(1+(AR$8/100))*(AR$1)*(NOT(ISBLANK(DU34)))</f>
        <v>0</v>
      </c>
      <c r="AS34" s="1">
        <f>POWER(0.925,DV34-1)*AS$7*(1+(AS$8/100))*(AS$1)*(NOT(ISBLANK(DV34)))</f>
        <v>0</v>
      </c>
      <c r="AT34" s="1">
        <f>POWER(0.925,DW34-1)*AT$7*(1+(AT$8/100))*(AT$1)*(NOT(ISBLANK(DW34)))</f>
        <v>0</v>
      </c>
      <c r="AU34" s="1">
        <f>POWER(0.925,DX34-1)*AU$7*(1+(AU$8/100))*(AU$1)*(NOT(ISBLANK(DX34)))</f>
        <v>0</v>
      </c>
      <c r="AV34" s="1">
        <f>POWER(0.925,DY34-1)*AV$7*(1+(AV$8/100))*(AV$1)*(NOT(ISBLANK(DY34)))</f>
        <v>0</v>
      </c>
      <c r="AW34" s="1">
        <f>POWER(0.925,DZ34-1)*AW$7*(1+(AW$8/100))*(AW$1)*(NOT(ISBLANK(DZ34)))</f>
        <v>0</v>
      </c>
      <c r="AX34" s="1">
        <f>POWER(0.925,EA34-1)*AX$7*(1+(AX$8/100))*(AX$1)*(NOT(ISBLANK(EA34)))</f>
        <v>0</v>
      </c>
      <c r="AY34" s="1">
        <f>POWER(0.925,EB34-1)*AY$7*(1+(AY$8/100))*(AY$1)*(NOT(ISBLANK(EB34)))</f>
        <v>0</v>
      </c>
      <c r="AZ34" s="1">
        <f>POWER(0.925,EC34-1)*AZ$7*(1+(AZ$8/100))*(AZ$1)*(NOT(ISBLANK(EC34)))</f>
        <v>0</v>
      </c>
      <c r="BA34" s="1">
        <f>POWER(0.925,ED34-1)*BA$7*(1+(BA$8/100))*(BA$1)*(NOT(ISBLANK(ED34)))</f>
        <v>0</v>
      </c>
      <c r="BB34" s="1">
        <f>POWER(0.925,EE34-1)*BB$7*(1+(BB$8/100))*(BB$1)*(NOT(ISBLANK(EE34)))</f>
        <v>0</v>
      </c>
      <c r="BC34" s="1">
        <f>POWER(0.925,EF34-1)*BC$7*(1+(BC$8/100))*(BC$1)*(NOT(ISBLANK(EF34)))</f>
        <v>0</v>
      </c>
      <c r="BD34" s="1">
        <f>POWER(0.925,EG34-1)*BD$7*(1+(BD$8/100))*(BD$1)*(NOT(ISBLANK(EG34)))</f>
        <v>0</v>
      </c>
      <c r="BE34" s="1">
        <f>POWER(0.925,EH34-1)*BE$7*(1+(BE$8/100))*(BE$1)*(NOT(ISBLANK(EH34)))</f>
        <v>0</v>
      </c>
      <c r="BF34" s="1">
        <f>POWER(0.925,EI34-1)*BF$7*(1+(BF$8/100))*(BF$1)*(NOT(ISBLANK(EI34)))</f>
        <v>0</v>
      </c>
      <c r="BG34" s="1">
        <f>POWER(0.925,EJ34-1)*BG$7*(1+(BG$8/100))*(BG$1)*(NOT(ISBLANK(EJ34)))</f>
        <v>0</v>
      </c>
      <c r="BH34" s="1">
        <f>POWER(0.925,EK34-1)*BH$7*(1+(BH$8/100))*(BH$1)*(NOT(ISBLANK(EK34)))</f>
        <v>0</v>
      </c>
      <c r="BI34" s="1">
        <f>POWER(0.925,EL34-1)*BI$7*(1+(BI$8/100))*(BI$1)*(NOT(ISBLANK(EL34)))</f>
        <v>0</v>
      </c>
      <c r="BJ34" s="1">
        <f>POWER(0.925,EM34-1)*BJ$7*(1+(BJ$8/100))*(BJ$1)*(NOT(ISBLANK(EM34)))</f>
        <v>0</v>
      </c>
      <c r="BK34" s="1">
        <f>POWER(0.925,EN34-1)*BK$7*(1+(BK$8/100))*(BK$1)*(NOT(ISBLANK(EN34)))</f>
        <v>0</v>
      </c>
      <c r="BL34" s="1">
        <f>POWER(0.925,EO34-1)*BL$7*(1+(BL$8/100))*(BL$1)*(NOT(ISBLANK(EO34)))</f>
        <v>0</v>
      </c>
      <c r="BM34" s="1">
        <f>POWER(0.925,EP34-1)*BM$7*(1+(BM$8/100))*(BM$1)*(NOT(ISBLANK(EP34)))</f>
        <v>0</v>
      </c>
      <c r="BN34" s="1">
        <f>POWER(0.925,EQ34-1)*BN$7*(1+(BN$8/100))*(BN$1)*(NOT(ISBLANK(EQ34)))</f>
        <v>0</v>
      </c>
      <c r="BO34" s="1">
        <f>POWER(0.925,ER34-1)*BO$7*(1+(BO$8/100))*(BO$1)*(NOT(ISBLANK(ER34)))</f>
        <v>0</v>
      </c>
      <c r="BP34" s="1">
        <f>POWER(0.925,ES34-1)*BP$7*(1+(BP$8/100))*(BP$1)*(NOT(ISBLANK(ES34)))</f>
        <v>0</v>
      </c>
      <c r="BQ34" s="1">
        <f>POWER(0.925,ET34-1)*BQ$7*(1+(BQ$8/100))*(BQ$1)*(NOT(ISBLANK(ET34)))</f>
        <v>0</v>
      </c>
      <c r="BR34" s="1">
        <f>POWER(0.925,EU34-1)*BR$7*(1+(BR$8/100))*(BR$1)*(NOT(ISBLANK(EU34)))</f>
        <v>0</v>
      </c>
      <c r="BS34" s="1">
        <f>POWER(0.925,EV34-1)*BS$7*(1+(BS$8/100))*(BS$1)*(NOT(ISBLANK(EV34)))</f>
        <v>0</v>
      </c>
      <c r="BT34" s="1">
        <f>POWER(0.925,EW34-1)*BT$7*(1+(BT$8/100))*(BT$1)*(NOT(ISBLANK(EW34)))</f>
        <v>0</v>
      </c>
      <c r="BU34" s="1">
        <f>POWER(0.925,EX34-1)*BU$7*(1+(BU$8/100))*(BU$1)*(NOT(ISBLANK(EX34)))</f>
        <v>0</v>
      </c>
      <c r="BV34" s="1">
        <f>POWER(0.925,EY34-1)*BV$7*(1+(BV$8/100))*(BV$1)*(NOT(ISBLANK(EY34)))</f>
        <v>0</v>
      </c>
      <c r="BW34" s="1">
        <f>POWER(0.925,EZ34-1)*BW$7*(1+(BW$8/100))*(BW$1)*(NOT(ISBLANK(EZ34)))</f>
        <v>0</v>
      </c>
      <c r="BX34" s="1">
        <f>POWER(0.925,FA34-1)*BX$7*(1+(BX$8/100))*(BX$1)*(NOT(ISBLANK(FA34)))</f>
        <v>0</v>
      </c>
      <c r="BY34" s="1">
        <f>POWER(0.925,FB34-1)*BY$7*(1+(BY$8/100))*(BY$1)*(NOT(ISBLANK(FB34)))</f>
        <v>0</v>
      </c>
      <c r="BZ34" s="1">
        <f>POWER(0.925,FC34-1)*BZ$7*(1+(BZ$8/100))*(BZ$1)*(NOT(ISBLANK(FC34)))</f>
        <v>0</v>
      </c>
      <c r="CA34" s="1">
        <f>POWER(0.925,FD34-1)*CA$7*(1+(CA$8/100))*(CA$1)*(NOT(ISBLANK(FD34)))</f>
        <v>0</v>
      </c>
      <c r="CB34" s="1">
        <f>POWER(0.925,FE34-1)*CB$7*(1+(CB$8/100))*(CB$1)*(NOT(ISBLANK(FE34)))</f>
        <v>0</v>
      </c>
      <c r="CC34" s="1">
        <f>POWER(0.925,FF34-1)*CC$7*(1+(CC$8/100))*(CC$1)*(NOT(ISBLANK(FF34)))</f>
        <v>0</v>
      </c>
      <c r="CD34" s="1">
        <f>POWER(0.925,FG34-1)*CD$7*(1+(CD$8/100))*(CD$1)*(NOT(ISBLANK(FG34)))</f>
        <v>0</v>
      </c>
      <c r="CE34" s="1">
        <f>POWER(0.925,FH34-1)*CE$7*(1+(CE$8/100))*(CE$1)*(NOT(ISBLANK(FH34)))</f>
        <v>0</v>
      </c>
      <c r="CF34" s="1">
        <f>POWER(0.925,FI34-1)*CF$7*(1+(CF$8/100))*(CF$1)*(NOT(ISBLANK(FI34)))</f>
        <v>0</v>
      </c>
      <c r="CG34" s="1">
        <f>POWER(0.925,FJ34-1)*CG$7*(1+(CG$8/100))*(CG$1)*(NOT(ISBLANK(FJ34)))</f>
        <v>0</v>
      </c>
      <c r="CH34" s="1">
        <f>POWER(0.925,FK34-1)*CH$7*(1+(CH$8/100))*(CH$1)*(NOT(ISBLANK(FK34)))</f>
        <v>0</v>
      </c>
      <c r="CI34" s="1">
        <f>POWER(0.925,FL34-1)*CI$7*(1+(CI$8/100))*(CI$1)*(NOT(ISBLANK(FL34)))</f>
        <v>245.125</v>
      </c>
      <c r="CJ34" s="1">
        <f>POWER(0.925,FM34-1)*CJ$7*(1+(CJ$8/100))*(CJ$1)*(NOT(ISBLANK(FM34)))</f>
        <v>0</v>
      </c>
      <c r="CK34" s="1">
        <f>POWER(0.925,FN34-1)*CK$7*(1+(CK$8/100))*(CK$1)*(NOT(ISBLANK(FN34)))</f>
        <v>0</v>
      </c>
      <c r="CL34" s="1">
        <f>POWER(0.925,FO34-1)*CL$7*(1+(CL$8/100))*(CL$1)*(NOT(ISBLANK(FO34)))</f>
        <v>0</v>
      </c>
      <c r="CM34" s="1">
        <f>POWER(0.925,FP34-1)*CM$7*(1+(CM$8/100))*(CM$1)*(NOT(ISBLANK(FP34)))</f>
        <v>0</v>
      </c>
      <c r="CN34" s="1">
        <f>POWER(0.925,FQ34-1)*CN$7*(1+(CN$8/100))*(CN$1)*(NOT(ISBLANK(FQ34)))</f>
        <v>0</v>
      </c>
      <c r="CO34" s="1">
        <f>POWER(0.925,FR34-1)*CO$7*(1+(CO$8/100))*(CO$1)*(NOT(ISBLANK(FR34)))</f>
        <v>0</v>
      </c>
      <c r="CP34" s="1">
        <f>POWER(0.925,FS34-1)*CP$7*(1+(CP$8/100))*(CP$1)*(NOT(ISBLANK(FS34)))</f>
        <v>0</v>
      </c>
      <c r="CQ34" s="1">
        <f>POWER(0.925,FT34-1)*CQ$7*(1+(CQ$8/100))*(CQ$1)*(NOT(ISBLANK(FT34)))</f>
        <v>0</v>
      </c>
      <c r="CR34" s="1">
        <f>POWER(0.925,FU34-1)*CR$7*(1+(CR$8/100))*(CR$1)*(NOT(ISBLANK(FU34)))</f>
        <v>0</v>
      </c>
      <c r="CS34" s="1">
        <f>POWER(0.925,FV34-1)*CS$7*(1+(CS$8/100))*(CS$1)*(NOT(ISBLANK(FV34)))</f>
        <v>0</v>
      </c>
      <c r="CT34" s="1">
        <f>POWER(0.925,FW34-1)*CT$7*(1+(CT$8/100))*(CT$1)*(NOT(ISBLANK(FW34)))</f>
        <v>0</v>
      </c>
      <c r="CU34" s="1">
        <f>POWER(0.925,FX34-1)*CU$7*(1+(CU$8/100))*(CU$1)*(NOT(ISBLANK(FX34)))</f>
        <v>0</v>
      </c>
      <c r="CV34" s="1">
        <f>POWER(0.925,FY34-1)*CV$7*(1+(CV$8/100))*(CV$1)*(NOT(ISBLANK(FY34)))</f>
        <v>0</v>
      </c>
      <c r="CW34" s="1">
        <f>POWER(0.925,FZ34-1)*CW$7*(1+(CW$8/100))*(CW$1)*(NOT(ISBLANK(FZ34)))</f>
        <v>0</v>
      </c>
      <c r="CX34" s="1">
        <f>POWER(0.925,GA34-1)*CX$7*(1+(CX$8/100))*(CX$1)*(NOT(ISBLANK(GA34)))</f>
        <v>0</v>
      </c>
      <c r="CY34" s="1"/>
      <c r="CZ34" s="1"/>
      <c r="FL34" s="1">
        <v>2</v>
      </c>
      <c r="FT34" s="12">
        <v>3</v>
      </c>
    </row>
    <row r="35" spans="1:183">
      <c r="A35" s="1">
        <f>1+A34</f>
        <v>26</v>
      </c>
      <c r="B35" s="1" t="s">
        <v>52</v>
      </c>
      <c r="C35" s="18">
        <f>IF(H35=H34,C34,(A35))</f>
        <v>26</v>
      </c>
      <c r="D35" s="18">
        <v>1</v>
      </c>
      <c r="E35" s="2" t="str">
        <f>IF(C35&gt;D35,CONCATENATE("↓",(C35-D35)),(IF(C35=D35,"↔",CONCATENATE("↑",(D35-C35)))))</f>
        <v>↓25</v>
      </c>
      <c r="F35" s="1" t="s">
        <v>159</v>
      </c>
      <c r="G35" s="1" t="s">
        <v>14</v>
      </c>
      <c r="H35" s="8">
        <f>SUM(K35:T35)</f>
        <v>237.61323289316414</v>
      </c>
      <c r="I35" s="1">
        <f>COUNTIF(V35:CI35,"&gt;0")</f>
        <v>1</v>
      </c>
      <c r="J35" s="1">
        <f>COUNTIF(CJ35:CX35,"&gt;0")</f>
        <v>1</v>
      </c>
      <c r="K35" s="8">
        <f>LARGE($V35:$CI35,1)</f>
        <v>175.39145374023445</v>
      </c>
      <c r="L35" s="8">
        <f>LARGE($V35:$CI35,2)</f>
        <v>0</v>
      </c>
      <c r="M35" s="8">
        <f>LARGE($V35:$CI35,3)</f>
        <v>0</v>
      </c>
      <c r="N35" s="8">
        <f>LARGE($V35:$CI35,4)</f>
        <v>0</v>
      </c>
      <c r="O35" s="8">
        <f>LARGE($V35:$CI35,5)</f>
        <v>0</v>
      </c>
      <c r="P35" s="8">
        <f>LARGE($CJ35:$CX35,1)</f>
        <v>62.221779152929699</v>
      </c>
      <c r="Q35" s="8">
        <f>LARGE($CJ35:$CX35,2)</f>
        <v>0</v>
      </c>
      <c r="R35" s="8">
        <f>LARGE($CJ35:$CX35,3)</f>
        <v>0</v>
      </c>
      <c r="S35" s="8">
        <f>LARGE($CJ35:$CX35,4)</f>
        <v>0</v>
      </c>
      <c r="T35" s="8">
        <f>LARGE($CJ35:$CX35,5)</f>
        <v>0</v>
      </c>
      <c r="V35" s="1">
        <f>POWER(0.925,CY35-1)*V$7*(1+(V$8/100))*(V$1)*(NOT(ISBLANK(CY35)))</f>
        <v>0</v>
      </c>
      <c r="W35" s="1">
        <f>POWER(0.925,CZ35-1)*W$7*(1+(W$8/100))*(W$1)*(NOT(ISBLANK(CZ35)))</f>
        <v>0</v>
      </c>
      <c r="X35" s="1">
        <f>POWER(0.925,DA35-1)*X$7*(1+(X$8/100))*(X$1)*(NOT(ISBLANK(DA35)))</f>
        <v>0</v>
      </c>
      <c r="Y35" s="1">
        <f>POWER(0.925,DB35-1)*Y$7*(1+(Y$8/100))*(Y$1)*(NOT(ISBLANK(DB35)))</f>
        <v>0</v>
      </c>
      <c r="Z35" s="1">
        <f>POWER(0.925,DC35-1)*Z$7*(1+(Z$8/100))*(Z$1)*(NOT(ISBLANK(DC35)))</f>
        <v>0</v>
      </c>
      <c r="AA35" s="1">
        <f>POWER(0.925,DD35-1)*AA$7*(1+(AA$8/100))*(AA$1)*(NOT(ISBLANK(DD35)))</f>
        <v>0</v>
      </c>
      <c r="AB35" s="1">
        <f>POWER(0.925,DE35-1)*AB$7*(1+(AB$8/100))*(AB$1)*(NOT(ISBLANK(DE35)))</f>
        <v>0</v>
      </c>
      <c r="AC35" s="1">
        <f>POWER(0.925,DF35-1)*AC$7*(1+(AC$8/100))*(AC$1)*(NOT(ISBLANK(DF35)))</f>
        <v>0</v>
      </c>
      <c r="AD35" s="1">
        <f>POWER(0.925,DG35-1)*AD$7*(1+(AD$8/100))*(AD$1)*(NOT(ISBLANK(DG35)))</f>
        <v>0</v>
      </c>
      <c r="AE35" s="1">
        <f>POWER(0.925,DH35-1)*AE$7*(1+(AE$8/100))*(AE$1)*(NOT(ISBLANK(DH35)))</f>
        <v>0</v>
      </c>
      <c r="AF35" s="1">
        <f>POWER(0.925,DI35-1)*AF$7*(1+(AF$8/100))*(AF$1)*(NOT(ISBLANK(DI35)))</f>
        <v>0</v>
      </c>
      <c r="AG35" s="1">
        <f>POWER(0.925,DJ35-1)*AG$7*(1+(AG$8/100))*(AG$1)*(NOT(ISBLANK(DJ35)))</f>
        <v>0</v>
      </c>
      <c r="AH35" s="1">
        <f>POWER(0.925,DK35-1)*AH$7*(1+(AH$8/100))*(AH$1)*(NOT(ISBLANK(DK35)))</f>
        <v>0</v>
      </c>
      <c r="AI35" s="1">
        <f>POWER(0.925,DL35-1)*AI$7*(1+(AI$8/100))*(AI$1)*(NOT(ISBLANK(DL35)))</f>
        <v>0</v>
      </c>
      <c r="AJ35" s="1">
        <f>POWER(0.925,DM35-1)*AJ$7*(1+(AJ$8/100))*(AJ$1)*(NOT(ISBLANK(DM35)))</f>
        <v>0</v>
      </c>
      <c r="AK35" s="1">
        <f>POWER(0.925,DN35-1)*AK$7*(1+(AK$8/100))*(AK$1)*(NOT(ISBLANK(DN35)))</f>
        <v>0</v>
      </c>
      <c r="AL35" s="1">
        <f>POWER(0.925,DO35-1)*AL$7*(1+(AL$8/100))*(AL$1)*(NOT(ISBLANK(DO35)))</f>
        <v>0</v>
      </c>
      <c r="AM35" s="1">
        <f>POWER(0.925,DP35-1)*AM$7*(1+(AM$8/100))*(AM$1)*(NOT(ISBLANK(DP35)))</f>
        <v>0</v>
      </c>
      <c r="AN35" s="1">
        <f>POWER(0.925,DQ35-1)*AN$7*(1+(AN$8/100))*(AN$1)*(NOT(ISBLANK(DQ35)))</f>
        <v>0</v>
      </c>
      <c r="AO35" s="1">
        <f>POWER(0.925,DR35-1)*AO$7*(1+(AO$8/100))*(AO$1)*(NOT(ISBLANK(DR35)))</f>
        <v>0</v>
      </c>
      <c r="AP35" s="1">
        <f>POWER(0.925,DS35-1)*AP$7*(1+(AP$8/100))*(AP$1)*(NOT(ISBLANK(DS35)))</f>
        <v>0</v>
      </c>
      <c r="AQ35" s="1">
        <f>POWER(0.925,DT35-1)*AQ$7*(1+(AQ$8/100))*(AQ$1)*(NOT(ISBLANK(DT35)))</f>
        <v>0</v>
      </c>
      <c r="AR35" s="1">
        <f>POWER(0.925,DU35-1)*AR$7*(1+(AR$8/100))*(AR$1)*(NOT(ISBLANK(DU35)))</f>
        <v>0</v>
      </c>
      <c r="AS35" s="1">
        <f>POWER(0.925,DV35-1)*AS$7*(1+(AS$8/100))*(AS$1)*(NOT(ISBLANK(DV35)))</f>
        <v>0</v>
      </c>
      <c r="AT35" s="1">
        <f>POWER(0.925,DW35-1)*AT$7*(1+(AT$8/100))*(AT$1)*(NOT(ISBLANK(DW35)))</f>
        <v>0</v>
      </c>
      <c r="AU35" s="1">
        <f>POWER(0.925,DX35-1)*AU$7*(1+(AU$8/100))*(AU$1)*(NOT(ISBLANK(DX35)))</f>
        <v>0</v>
      </c>
      <c r="AV35" s="1">
        <f>POWER(0.925,DY35-1)*AV$7*(1+(AV$8/100))*(AV$1)*(NOT(ISBLANK(DY35)))</f>
        <v>0</v>
      </c>
      <c r="AW35" s="1">
        <f>POWER(0.925,DZ35-1)*AW$7*(1+(AW$8/100))*(AW$1)*(NOT(ISBLANK(DZ35)))</f>
        <v>0</v>
      </c>
      <c r="AX35" s="1">
        <f>POWER(0.925,EA35-1)*AX$7*(1+(AX$8/100))*(AX$1)*(NOT(ISBLANK(EA35)))</f>
        <v>0</v>
      </c>
      <c r="AY35" s="1">
        <f>POWER(0.925,EB35-1)*AY$7*(1+(AY$8/100))*(AY$1)*(NOT(ISBLANK(EB35)))</f>
        <v>0</v>
      </c>
      <c r="AZ35" s="1">
        <f>POWER(0.925,EC35-1)*AZ$7*(1+(AZ$8/100))*(AZ$1)*(NOT(ISBLANK(EC35)))</f>
        <v>0</v>
      </c>
      <c r="BA35" s="1">
        <f>POWER(0.925,ED35-1)*BA$7*(1+(BA$8/100))*(BA$1)*(NOT(ISBLANK(ED35)))</f>
        <v>0</v>
      </c>
      <c r="BB35" s="1">
        <f>POWER(0.925,EE35-1)*BB$7*(1+(BB$8/100))*(BB$1)*(NOT(ISBLANK(EE35)))</f>
        <v>0</v>
      </c>
      <c r="BC35" s="1">
        <f>POWER(0.925,EF35-1)*BC$7*(1+(BC$8/100))*(BC$1)*(NOT(ISBLANK(EF35)))</f>
        <v>0</v>
      </c>
      <c r="BD35" s="1">
        <f>POWER(0.925,EG35-1)*BD$7*(1+(BD$8/100))*(BD$1)*(NOT(ISBLANK(EG35)))</f>
        <v>0</v>
      </c>
      <c r="BE35" s="1">
        <f>POWER(0.925,EH35-1)*BE$7*(1+(BE$8/100))*(BE$1)*(NOT(ISBLANK(EH35)))</f>
        <v>0</v>
      </c>
      <c r="BF35" s="1">
        <f>POWER(0.925,EI35-1)*BF$7*(1+(BF$8/100))*(BF$1)*(NOT(ISBLANK(EI35)))</f>
        <v>0</v>
      </c>
      <c r="BG35" s="1">
        <f>POWER(0.925,EJ35-1)*BG$7*(1+(BG$8/100))*(BG$1)*(NOT(ISBLANK(EJ35)))</f>
        <v>0</v>
      </c>
      <c r="BH35" s="1">
        <f>POWER(0.925,EK35-1)*BH$7*(1+(BH$8/100))*(BH$1)*(NOT(ISBLANK(EK35)))</f>
        <v>0</v>
      </c>
      <c r="BI35" s="1">
        <f>POWER(0.925,EL35-1)*BI$7*(1+(BI$8/100))*(BI$1)*(NOT(ISBLANK(EL35)))</f>
        <v>0</v>
      </c>
      <c r="BJ35" s="1">
        <f>POWER(0.925,EM35-1)*BJ$7*(1+(BJ$8/100))*(BJ$1)*(NOT(ISBLANK(EM35)))</f>
        <v>0</v>
      </c>
      <c r="BK35" s="1">
        <f>POWER(0.925,EN35-1)*BK$7*(1+(BK$8/100))*(BK$1)*(NOT(ISBLANK(EN35)))</f>
        <v>0</v>
      </c>
      <c r="BL35" s="1">
        <f>POWER(0.925,EO35-1)*BL$7*(1+(BL$8/100))*(BL$1)*(NOT(ISBLANK(EO35)))</f>
        <v>0</v>
      </c>
      <c r="BM35" s="1">
        <f>POWER(0.925,EP35-1)*BM$7*(1+(BM$8/100))*(BM$1)*(NOT(ISBLANK(EP35)))</f>
        <v>0</v>
      </c>
      <c r="BN35" s="1">
        <f>POWER(0.925,EQ35-1)*BN$7*(1+(BN$8/100))*(BN$1)*(NOT(ISBLANK(EQ35)))</f>
        <v>0</v>
      </c>
      <c r="BO35" s="1">
        <f>POWER(0.925,ER35-1)*BO$7*(1+(BO$8/100))*(BO$1)*(NOT(ISBLANK(ER35)))</f>
        <v>0</v>
      </c>
      <c r="BP35" s="1">
        <f>POWER(0.925,ES35-1)*BP$7*(1+(BP$8/100))*(BP$1)*(NOT(ISBLANK(ES35)))</f>
        <v>0</v>
      </c>
      <c r="BQ35" s="1">
        <f>POWER(0.925,ET35-1)*BQ$7*(1+(BQ$8/100))*(BQ$1)*(NOT(ISBLANK(ET35)))</f>
        <v>0</v>
      </c>
      <c r="BR35" s="1">
        <f>POWER(0.925,EU35-1)*BR$7*(1+(BR$8/100))*(BR$1)*(NOT(ISBLANK(EU35)))</f>
        <v>0</v>
      </c>
      <c r="BS35" s="1">
        <f>POWER(0.925,EV35-1)*BS$7*(1+(BS$8/100))*(BS$1)*(NOT(ISBLANK(EV35)))</f>
        <v>0</v>
      </c>
      <c r="BT35" s="1">
        <f>POWER(0.925,EW35-1)*BT$7*(1+(BT$8/100))*(BT$1)*(NOT(ISBLANK(EW35)))</f>
        <v>0</v>
      </c>
      <c r="BU35" s="1">
        <f>POWER(0.925,EX35-1)*BU$7*(1+(BU$8/100))*(BU$1)*(NOT(ISBLANK(EX35)))</f>
        <v>0</v>
      </c>
      <c r="BV35" s="1">
        <f>POWER(0.925,EY35-1)*BV$7*(1+(BV$8/100))*(BV$1)*(NOT(ISBLANK(EY35)))</f>
        <v>0</v>
      </c>
      <c r="BW35" s="1">
        <f>POWER(0.925,EZ35-1)*BW$7*(1+(BW$8/100))*(BW$1)*(NOT(ISBLANK(EZ35)))</f>
        <v>0</v>
      </c>
      <c r="BX35" s="1">
        <f>POWER(0.925,FA35-1)*BX$7*(1+(BX$8/100))*(BX$1)*(NOT(ISBLANK(FA35)))</f>
        <v>0</v>
      </c>
      <c r="BY35" s="1">
        <f>POWER(0.925,FB35-1)*BY$7*(1+(BY$8/100))*(BY$1)*(NOT(ISBLANK(FB35)))</f>
        <v>0</v>
      </c>
      <c r="BZ35" s="1">
        <f>POWER(0.925,FC35-1)*BZ$7*(1+(BZ$8/100))*(BZ$1)*(NOT(ISBLANK(FC35)))</f>
        <v>0</v>
      </c>
      <c r="CA35" s="1">
        <f>POWER(0.925,FD35-1)*CA$7*(1+(CA$8/100))*(CA$1)*(NOT(ISBLANK(FD35)))</f>
        <v>0</v>
      </c>
      <c r="CB35" s="1">
        <f>POWER(0.925,FE35-1)*CB$7*(1+(CB$8/100))*(CB$1)*(NOT(ISBLANK(FE35)))</f>
        <v>0</v>
      </c>
      <c r="CC35" s="1">
        <f>POWER(0.925,FF35-1)*CC$7*(1+(CC$8/100))*(CC$1)*(NOT(ISBLANK(FF35)))</f>
        <v>0</v>
      </c>
      <c r="CD35" s="1">
        <f>POWER(0.925,FG35-1)*CD$7*(1+(CD$8/100))*(CD$1)*(NOT(ISBLANK(FG35)))</f>
        <v>0</v>
      </c>
      <c r="CE35" s="1">
        <f>POWER(0.925,FH35-1)*CE$7*(1+(CE$8/100))*(CE$1)*(NOT(ISBLANK(FH35)))</f>
        <v>0</v>
      </c>
      <c r="CF35" s="1">
        <f>POWER(0.925,FI35-1)*CF$7*(1+(CF$8/100))*(CF$1)*(NOT(ISBLANK(FI35)))</f>
        <v>175.39145374023445</v>
      </c>
      <c r="CG35" s="1">
        <f>POWER(0.925,FJ35-1)*CG$7*(1+(CG$8/100))*(CG$1)*(NOT(ISBLANK(FJ35)))</f>
        <v>0</v>
      </c>
      <c r="CH35" s="1">
        <f>POWER(0.925,FK35-1)*CH$7*(1+(CH$8/100))*(CH$1)*(NOT(ISBLANK(FK35)))</f>
        <v>0</v>
      </c>
      <c r="CI35" s="1">
        <f>POWER(0.925,FL35-1)*CI$7*(1+(CI$8/100))*(CI$1)*(NOT(ISBLANK(FL35)))</f>
        <v>0</v>
      </c>
      <c r="CJ35" s="1">
        <f>POWER(0.925,FM35-1)*CJ$7*(1+(CJ$8/100))*(CJ$1)*(NOT(ISBLANK(FM35)))</f>
        <v>0</v>
      </c>
      <c r="CK35" s="1">
        <f>POWER(0.925,FN35-1)*CK$7*(1+(CK$8/100))*(CK$1)*(NOT(ISBLANK(FN35)))</f>
        <v>0</v>
      </c>
      <c r="CL35" s="1">
        <f>POWER(0.925,FO35-1)*CL$7*(1+(CL$8/100))*(CL$1)*(NOT(ISBLANK(FO35)))</f>
        <v>62.221779152929699</v>
      </c>
      <c r="CM35" s="1">
        <f>POWER(0.925,FP35-1)*CM$7*(1+(CM$8/100))*(CM$1)*(NOT(ISBLANK(FP35)))</f>
        <v>0</v>
      </c>
      <c r="CN35" s="1">
        <f>POWER(0.925,FQ35-1)*CN$7*(1+(CN$8/100))*(CN$1)*(NOT(ISBLANK(FQ35)))</f>
        <v>0</v>
      </c>
      <c r="CO35" s="1">
        <f>POWER(0.925,FR35-1)*CO$7*(1+(CO$8/100))*(CO$1)*(NOT(ISBLANK(FR35)))</f>
        <v>0</v>
      </c>
      <c r="CP35" s="1">
        <f>POWER(0.925,FS35-1)*CP$7*(1+(CP$8/100))*(CP$1)*(NOT(ISBLANK(FS35)))</f>
        <v>0</v>
      </c>
      <c r="CQ35" s="1">
        <f>POWER(0.925,FT35-1)*CQ$7*(1+(CQ$8/100))*(CQ$1)*(NOT(ISBLANK(FT35)))</f>
        <v>0</v>
      </c>
      <c r="CR35" s="1">
        <f>POWER(0.925,FU35-1)*CR$7*(1+(CR$8/100))*(CR$1)*(NOT(ISBLANK(FU35)))</f>
        <v>0</v>
      </c>
      <c r="CS35" s="1">
        <f>POWER(0.925,FV35-1)*CS$7*(1+(CS$8/100))*(CS$1)*(NOT(ISBLANK(FV35)))</f>
        <v>0</v>
      </c>
      <c r="CT35" s="1">
        <f>POWER(0.925,FW35-1)*CT$7*(1+(CT$8/100))*(CT$1)*(NOT(ISBLANK(FW35)))</f>
        <v>0</v>
      </c>
      <c r="CU35" s="1">
        <f>POWER(0.925,FX35-1)*CU$7*(1+(CU$8/100))*(CU$1)*(NOT(ISBLANK(FX35)))</f>
        <v>0</v>
      </c>
      <c r="CV35" s="1">
        <f>POWER(0.925,FY35-1)*CV$7*(1+(CV$8/100))*(CV$1)*(NOT(ISBLANK(FY35)))</f>
        <v>0</v>
      </c>
      <c r="CW35" s="1">
        <f>POWER(0.925,FZ35-1)*CW$7*(1+(CW$8/100))*(CW$1)*(NOT(ISBLANK(FZ35)))</f>
        <v>0</v>
      </c>
      <c r="CX35" s="1">
        <f>POWER(0.925,GA35-1)*CX$7*(1+(CX$8/100))*(CX$1)*(NOT(ISBLANK(GA35)))</f>
        <v>0</v>
      </c>
      <c r="CY35" s="1"/>
      <c r="CZ35" s="1"/>
      <c r="FI35" s="1">
        <v>7</v>
      </c>
      <c r="FO35" s="1">
        <v>5</v>
      </c>
      <c r="FY35" s="1">
        <v>7</v>
      </c>
      <c r="GA35" s="1">
        <v>4</v>
      </c>
    </row>
    <row r="36" spans="1:183">
      <c r="A36" s="1">
        <f>1+A35</f>
        <v>27</v>
      </c>
      <c r="B36" s="1" t="s">
        <v>52</v>
      </c>
      <c r="C36" s="18">
        <f>IF(H36=H35,C35,(A36))</f>
        <v>27</v>
      </c>
      <c r="D36" s="18">
        <v>1</v>
      </c>
      <c r="E36" s="2" t="str">
        <f>IF(C36&gt;D36,CONCATENATE("↓",(C36-D36)),(IF(C36=D36,"↔",CONCATENATE("↑",(D36-C36)))))</f>
        <v>↓26</v>
      </c>
      <c r="F36" s="1" t="s">
        <v>278</v>
      </c>
      <c r="G36" s="1" t="s">
        <v>21</v>
      </c>
      <c r="H36" s="8">
        <f>SUM(K36:T36)</f>
        <v>222.46250000000003</v>
      </c>
      <c r="I36" s="1">
        <f>COUNTIF(V36:CI36,"&gt;0")</f>
        <v>1</v>
      </c>
      <c r="J36" s="1">
        <f>COUNTIF(CJ36:CX36,"&gt;0")</f>
        <v>0</v>
      </c>
      <c r="K36" s="8">
        <f>LARGE($V36:$CI36,1)</f>
        <v>222.46250000000003</v>
      </c>
      <c r="L36" s="8">
        <f>LARGE($V36:$CI36,2)</f>
        <v>0</v>
      </c>
      <c r="M36" s="8">
        <f>LARGE($V36:$CI36,3)</f>
        <v>0</v>
      </c>
      <c r="N36" s="8">
        <f>LARGE($V36:$CI36,4)</f>
        <v>0</v>
      </c>
      <c r="O36" s="8">
        <f>LARGE($V36:$CI36,5)</f>
        <v>0</v>
      </c>
      <c r="P36" s="8">
        <f>LARGE($CJ36:$CX36,1)</f>
        <v>0</v>
      </c>
      <c r="Q36" s="8">
        <f>LARGE($CJ36:$CX36,2)</f>
        <v>0</v>
      </c>
      <c r="R36" s="8">
        <f>LARGE($CJ36:$CX36,3)</f>
        <v>0</v>
      </c>
      <c r="S36" s="8">
        <f>LARGE($CJ36:$CX36,4)</f>
        <v>0</v>
      </c>
      <c r="T36" s="8">
        <f>LARGE($CJ36:$CX36,5)</f>
        <v>0</v>
      </c>
      <c r="V36" s="1">
        <f>POWER(0.925,CY36-1)*V$7*(1+(V$8/100))*(V$1)*(NOT(ISBLANK(CY36)))</f>
        <v>0</v>
      </c>
      <c r="W36" s="1">
        <f>POWER(0.925,CZ36-1)*W$7*(1+(W$8/100))*(W$1)*(NOT(ISBLANK(CZ36)))</f>
        <v>0</v>
      </c>
      <c r="X36" s="1">
        <f>POWER(0.925,DA36-1)*X$7*(1+(X$8/100))*(X$1)*(NOT(ISBLANK(DA36)))</f>
        <v>0</v>
      </c>
      <c r="Y36" s="1">
        <f>POWER(0.925,DB36-1)*Y$7*(1+(Y$8/100))*(Y$1)*(NOT(ISBLANK(DB36)))</f>
        <v>0</v>
      </c>
      <c r="Z36" s="1">
        <f>POWER(0.925,DC36-1)*Z$7*(1+(Z$8/100))*(Z$1)*(NOT(ISBLANK(DC36)))</f>
        <v>0</v>
      </c>
      <c r="AA36" s="1">
        <f>POWER(0.925,DD36-1)*AA$7*(1+(AA$8/100))*(AA$1)*(NOT(ISBLANK(DD36)))</f>
        <v>0</v>
      </c>
      <c r="AB36" s="1">
        <f>POWER(0.925,DE36-1)*AB$7*(1+(AB$8/100))*(AB$1)*(NOT(ISBLANK(DE36)))</f>
        <v>0</v>
      </c>
      <c r="AC36" s="1">
        <f>POWER(0.925,DF36-1)*AC$7*(1+(AC$8/100))*(AC$1)*(NOT(ISBLANK(DF36)))</f>
        <v>0</v>
      </c>
      <c r="AD36" s="1">
        <f>POWER(0.925,DG36-1)*AD$7*(1+(AD$8/100))*(AD$1)*(NOT(ISBLANK(DG36)))</f>
        <v>0</v>
      </c>
      <c r="AE36" s="1">
        <f>POWER(0.925,DH36-1)*AE$7*(1+(AE$8/100))*(AE$1)*(NOT(ISBLANK(DH36)))</f>
        <v>0</v>
      </c>
      <c r="AF36" s="1">
        <f>POWER(0.925,DI36-1)*AF$7*(1+(AF$8/100))*(AF$1)*(NOT(ISBLANK(DI36)))</f>
        <v>0</v>
      </c>
      <c r="AG36" s="1">
        <f>POWER(0.925,DJ36-1)*AG$7*(1+(AG$8/100))*(AG$1)*(NOT(ISBLANK(DJ36)))</f>
        <v>0</v>
      </c>
      <c r="AH36" s="1">
        <f>POWER(0.925,DK36-1)*AH$7*(1+(AH$8/100))*(AH$1)*(NOT(ISBLANK(DK36)))</f>
        <v>0</v>
      </c>
      <c r="AI36" s="1">
        <f>POWER(0.925,DL36-1)*AI$7*(1+(AI$8/100))*(AI$1)*(NOT(ISBLANK(DL36)))</f>
        <v>0</v>
      </c>
      <c r="AJ36" s="1">
        <f>POWER(0.925,DM36-1)*AJ$7*(1+(AJ$8/100))*(AJ$1)*(NOT(ISBLANK(DM36)))</f>
        <v>0</v>
      </c>
      <c r="AK36" s="1">
        <f>POWER(0.925,DN36-1)*AK$7*(1+(AK$8/100))*(AK$1)*(NOT(ISBLANK(DN36)))</f>
        <v>0</v>
      </c>
      <c r="AL36" s="1">
        <f>POWER(0.925,DO36-1)*AL$7*(1+(AL$8/100))*(AL$1)*(NOT(ISBLANK(DO36)))</f>
        <v>0</v>
      </c>
      <c r="AM36" s="1">
        <f>POWER(0.925,DP36-1)*AM$7*(1+(AM$8/100))*(AM$1)*(NOT(ISBLANK(DP36)))</f>
        <v>0</v>
      </c>
      <c r="AN36" s="1">
        <f>POWER(0.925,DQ36-1)*AN$7*(1+(AN$8/100))*(AN$1)*(NOT(ISBLANK(DQ36)))</f>
        <v>0</v>
      </c>
      <c r="AO36" s="1">
        <f>POWER(0.925,DR36-1)*AO$7*(1+(AO$8/100))*(AO$1)*(NOT(ISBLANK(DR36)))</f>
        <v>0</v>
      </c>
      <c r="AP36" s="1">
        <f>POWER(0.925,DS36-1)*AP$7*(1+(AP$8/100))*(AP$1)*(NOT(ISBLANK(DS36)))</f>
        <v>0</v>
      </c>
      <c r="AQ36" s="1">
        <f>POWER(0.925,DT36-1)*AQ$7*(1+(AQ$8/100))*(AQ$1)*(NOT(ISBLANK(DT36)))</f>
        <v>0</v>
      </c>
      <c r="AR36" s="1">
        <f>POWER(0.925,DU36-1)*AR$7*(1+(AR$8/100))*(AR$1)*(NOT(ISBLANK(DU36)))</f>
        <v>0</v>
      </c>
      <c r="AS36" s="1">
        <f>POWER(0.925,DV36-1)*AS$7*(1+(AS$8/100))*(AS$1)*(NOT(ISBLANK(DV36)))</f>
        <v>0</v>
      </c>
      <c r="AT36" s="1">
        <f>POWER(0.925,DW36-1)*AT$7*(1+(AT$8/100))*(AT$1)*(NOT(ISBLANK(DW36)))</f>
        <v>0</v>
      </c>
      <c r="AU36" s="1">
        <f>POWER(0.925,DX36-1)*AU$7*(1+(AU$8/100))*(AU$1)*(NOT(ISBLANK(DX36)))</f>
        <v>0</v>
      </c>
      <c r="AV36" s="1">
        <f>POWER(0.925,DY36-1)*AV$7*(1+(AV$8/100))*(AV$1)*(NOT(ISBLANK(DY36)))</f>
        <v>0</v>
      </c>
      <c r="AW36" s="1">
        <f>POWER(0.925,DZ36-1)*AW$7*(1+(AW$8/100))*(AW$1)*(NOT(ISBLANK(DZ36)))</f>
        <v>0</v>
      </c>
      <c r="AX36" s="1">
        <f>POWER(0.925,EA36-1)*AX$7*(1+(AX$8/100))*(AX$1)*(NOT(ISBLANK(EA36)))</f>
        <v>0</v>
      </c>
      <c r="AY36" s="1">
        <f>POWER(0.925,EB36-1)*AY$7*(1+(AY$8/100))*(AY$1)*(NOT(ISBLANK(EB36)))</f>
        <v>0</v>
      </c>
      <c r="AZ36" s="1">
        <f>POWER(0.925,EC36-1)*AZ$7*(1+(AZ$8/100))*(AZ$1)*(NOT(ISBLANK(EC36)))</f>
        <v>0</v>
      </c>
      <c r="BA36" s="1">
        <f>POWER(0.925,ED36-1)*BA$7*(1+(BA$8/100))*(BA$1)*(NOT(ISBLANK(ED36)))</f>
        <v>0</v>
      </c>
      <c r="BB36" s="1">
        <f>POWER(0.925,EE36-1)*BB$7*(1+(BB$8/100))*(BB$1)*(NOT(ISBLANK(EE36)))</f>
        <v>0</v>
      </c>
      <c r="BC36" s="1">
        <f>POWER(0.925,EF36-1)*BC$7*(1+(BC$8/100))*(BC$1)*(NOT(ISBLANK(EF36)))</f>
        <v>0</v>
      </c>
      <c r="BD36" s="1">
        <f>POWER(0.925,EG36-1)*BD$7*(1+(BD$8/100))*(BD$1)*(NOT(ISBLANK(EG36)))</f>
        <v>0</v>
      </c>
      <c r="BE36" s="1">
        <f>POWER(0.925,EH36-1)*BE$7*(1+(BE$8/100))*(BE$1)*(NOT(ISBLANK(EH36)))</f>
        <v>0</v>
      </c>
      <c r="BF36" s="1">
        <f>POWER(0.925,EI36-1)*BF$7*(1+(BF$8/100))*(BF$1)*(NOT(ISBLANK(EI36)))</f>
        <v>0</v>
      </c>
      <c r="BG36" s="1">
        <f>POWER(0.925,EJ36-1)*BG$7*(1+(BG$8/100))*(BG$1)*(NOT(ISBLANK(EJ36)))</f>
        <v>0</v>
      </c>
      <c r="BH36" s="1">
        <f>POWER(0.925,EK36-1)*BH$7*(1+(BH$8/100))*(BH$1)*(NOT(ISBLANK(EK36)))</f>
        <v>0</v>
      </c>
      <c r="BI36" s="1">
        <f>POWER(0.925,EL36-1)*BI$7*(1+(BI$8/100))*(BI$1)*(NOT(ISBLANK(EL36)))</f>
        <v>0</v>
      </c>
      <c r="BJ36" s="1">
        <f>POWER(0.925,EM36-1)*BJ$7*(1+(BJ$8/100))*(BJ$1)*(NOT(ISBLANK(EM36)))</f>
        <v>0</v>
      </c>
      <c r="BK36" s="1">
        <f>POWER(0.925,EN36-1)*BK$7*(1+(BK$8/100))*(BK$1)*(NOT(ISBLANK(EN36)))</f>
        <v>0</v>
      </c>
      <c r="BL36" s="1">
        <f>POWER(0.925,EO36-1)*BL$7*(1+(BL$8/100))*(BL$1)*(NOT(ISBLANK(EO36)))</f>
        <v>0</v>
      </c>
      <c r="BM36" s="1">
        <f>POWER(0.925,EP36-1)*BM$7*(1+(BM$8/100))*(BM$1)*(NOT(ISBLANK(EP36)))</f>
        <v>0</v>
      </c>
      <c r="BN36" s="1">
        <f>POWER(0.925,EQ36-1)*BN$7*(1+(BN$8/100))*(BN$1)*(NOT(ISBLANK(EQ36)))</f>
        <v>0</v>
      </c>
      <c r="BO36" s="1">
        <f>POWER(0.925,ER36-1)*BO$7*(1+(BO$8/100))*(BO$1)*(NOT(ISBLANK(ER36)))</f>
        <v>0</v>
      </c>
      <c r="BP36" s="1">
        <f>POWER(0.925,ES36-1)*BP$7*(1+(BP$8/100))*(BP$1)*(NOT(ISBLANK(ES36)))</f>
        <v>0</v>
      </c>
      <c r="BQ36" s="1">
        <f>POWER(0.925,ET36-1)*BQ$7*(1+(BQ$8/100))*(BQ$1)*(NOT(ISBLANK(ET36)))</f>
        <v>0</v>
      </c>
      <c r="BR36" s="1">
        <f>POWER(0.925,EU36-1)*BR$7*(1+(BR$8/100))*(BR$1)*(NOT(ISBLANK(EU36)))</f>
        <v>0</v>
      </c>
      <c r="BS36" s="1">
        <f>POWER(0.925,EV36-1)*BS$7*(1+(BS$8/100))*(BS$1)*(NOT(ISBLANK(EV36)))</f>
        <v>0</v>
      </c>
      <c r="BT36" s="1">
        <f>POWER(0.925,EW36-1)*BT$7*(1+(BT$8/100))*(BT$1)*(NOT(ISBLANK(EW36)))</f>
        <v>0</v>
      </c>
      <c r="BU36" s="1">
        <f>POWER(0.925,EX36-1)*BU$7*(1+(BU$8/100))*(BU$1)*(NOT(ISBLANK(EX36)))</f>
        <v>0</v>
      </c>
      <c r="BV36" s="1">
        <f>POWER(0.925,EY36-1)*BV$7*(1+(BV$8/100))*(BV$1)*(NOT(ISBLANK(EY36)))</f>
        <v>0</v>
      </c>
      <c r="BW36" s="1">
        <f>POWER(0.925,EZ36-1)*BW$7*(1+(BW$8/100))*(BW$1)*(NOT(ISBLANK(EZ36)))</f>
        <v>0</v>
      </c>
      <c r="BX36" s="1">
        <f>POWER(0.925,FA36-1)*BX$7*(1+(BX$8/100))*(BX$1)*(NOT(ISBLANK(FA36)))</f>
        <v>0</v>
      </c>
      <c r="BY36" s="1">
        <f>POWER(0.925,FB36-1)*BY$7*(1+(BY$8/100))*(BY$1)*(NOT(ISBLANK(FB36)))</f>
        <v>0</v>
      </c>
      <c r="BZ36" s="1">
        <f>POWER(0.925,FC36-1)*BZ$7*(1+(BZ$8/100))*(BZ$1)*(NOT(ISBLANK(FC36)))</f>
        <v>0</v>
      </c>
      <c r="CA36" s="1">
        <f>POWER(0.925,FD36-1)*CA$7*(1+(CA$8/100))*(CA$1)*(NOT(ISBLANK(FD36)))</f>
        <v>0</v>
      </c>
      <c r="CB36" s="1">
        <f>POWER(0.925,FE36-1)*CB$7*(1+(CB$8/100))*(CB$1)*(NOT(ISBLANK(FE36)))</f>
        <v>0</v>
      </c>
      <c r="CC36" s="1">
        <f>POWER(0.925,FF36-1)*CC$7*(1+(CC$8/100))*(CC$1)*(NOT(ISBLANK(FF36)))</f>
        <v>0</v>
      </c>
      <c r="CD36" s="1">
        <f>POWER(0.925,FG36-1)*CD$7*(1+(CD$8/100))*(CD$1)*(NOT(ISBLANK(FG36)))</f>
        <v>0</v>
      </c>
      <c r="CE36" s="1">
        <f>POWER(0.925,FH36-1)*CE$7*(1+(CE$8/100))*(CE$1)*(NOT(ISBLANK(FH36)))</f>
        <v>222.46250000000003</v>
      </c>
      <c r="CF36" s="1">
        <f>POWER(0.925,FI36-1)*CF$7*(1+(CF$8/100))*(CF$1)*(NOT(ISBLANK(FI36)))</f>
        <v>0</v>
      </c>
      <c r="CG36" s="1">
        <f>POWER(0.925,FJ36-1)*CG$7*(1+(CG$8/100))*(CG$1)*(NOT(ISBLANK(FJ36)))</f>
        <v>0</v>
      </c>
      <c r="CH36" s="1">
        <f>POWER(0.925,FK36-1)*CH$7*(1+(CH$8/100))*(CH$1)*(NOT(ISBLANK(FK36)))</f>
        <v>0</v>
      </c>
      <c r="CI36" s="1">
        <f>POWER(0.925,FL36-1)*CI$7*(1+(CI$8/100))*(CI$1)*(NOT(ISBLANK(FL36)))</f>
        <v>0</v>
      </c>
      <c r="CJ36" s="1">
        <f>POWER(0.925,FM36-1)*CJ$7*(1+(CJ$8/100))*(CJ$1)*(NOT(ISBLANK(FM36)))</f>
        <v>0</v>
      </c>
      <c r="CK36" s="1">
        <f>POWER(0.925,FN36-1)*CK$7*(1+(CK$8/100))*(CK$1)*(NOT(ISBLANK(FN36)))</f>
        <v>0</v>
      </c>
      <c r="CL36" s="1">
        <f>POWER(0.925,FO36-1)*CL$7*(1+(CL$8/100))*(CL$1)*(NOT(ISBLANK(FO36)))</f>
        <v>0</v>
      </c>
      <c r="CM36" s="1">
        <f>POWER(0.925,FP36-1)*CM$7*(1+(CM$8/100))*(CM$1)*(NOT(ISBLANK(FP36)))</f>
        <v>0</v>
      </c>
      <c r="CN36" s="1">
        <f>POWER(0.925,FQ36-1)*CN$7*(1+(CN$8/100))*(CN$1)*(NOT(ISBLANK(FQ36)))</f>
        <v>0</v>
      </c>
      <c r="CO36" s="1">
        <f>POWER(0.925,FR36-1)*CO$7*(1+(CO$8/100))*(CO$1)*(NOT(ISBLANK(FR36)))</f>
        <v>0</v>
      </c>
      <c r="CP36" s="1">
        <f>POWER(0.925,FS36-1)*CP$7*(1+(CP$8/100))*(CP$1)*(NOT(ISBLANK(FS36)))</f>
        <v>0</v>
      </c>
      <c r="CQ36" s="1">
        <f>POWER(0.925,FT36-1)*CQ$7*(1+(CQ$8/100))*(CQ$1)*(NOT(ISBLANK(FT36)))</f>
        <v>0</v>
      </c>
      <c r="CR36" s="1">
        <f>POWER(0.925,FU36-1)*CR$7*(1+(CR$8/100))*(CR$1)*(NOT(ISBLANK(FU36)))</f>
        <v>0</v>
      </c>
      <c r="CS36" s="1">
        <f>POWER(0.925,FV36-1)*CS$7*(1+(CS$8/100))*(CS$1)*(NOT(ISBLANK(FV36)))</f>
        <v>0</v>
      </c>
      <c r="CT36" s="1">
        <f>POWER(0.925,FW36-1)*CT$7*(1+(CT$8/100))*(CT$1)*(NOT(ISBLANK(FW36)))</f>
        <v>0</v>
      </c>
      <c r="CU36" s="1">
        <f>POWER(0.925,FX36-1)*CU$7*(1+(CU$8/100))*(CU$1)*(NOT(ISBLANK(FX36)))</f>
        <v>0</v>
      </c>
      <c r="CV36" s="1">
        <f>POWER(0.925,FY36-1)*CV$7*(1+(CV$8/100))*(CV$1)*(NOT(ISBLANK(FY36)))</f>
        <v>0</v>
      </c>
      <c r="CW36" s="1">
        <f>POWER(0.925,FZ36-1)*CW$7*(1+(CW$8/100))*(CW$1)*(NOT(ISBLANK(FZ36)))</f>
        <v>0</v>
      </c>
      <c r="CX36" s="1">
        <f>POWER(0.925,GA36-1)*CX$7*(1+(CX$8/100))*(CX$1)*(NOT(ISBLANK(GA36)))</f>
        <v>0</v>
      </c>
      <c r="CY36" s="1"/>
      <c r="CZ36" s="1"/>
      <c r="FH36" s="1">
        <v>3</v>
      </c>
      <c r="FT36" s="12">
        <v>13</v>
      </c>
    </row>
    <row r="37" spans="1:183">
      <c r="A37" s="1">
        <f>1+A36</f>
        <v>28</v>
      </c>
      <c r="B37" s="1" t="s">
        <v>52</v>
      </c>
      <c r="C37" s="18">
        <f>IF(H37=H36,C36,(A37))</f>
        <v>28</v>
      </c>
      <c r="D37" s="18">
        <v>1</v>
      </c>
      <c r="E37" s="2" t="str">
        <f>IF(C37&gt;D37,CONCATENATE("↓",(C37-D37)),(IF(C37=D37,"↔",CONCATENATE("↑",(D37-C37)))))</f>
        <v>↓27</v>
      </c>
      <c r="F37" s="1" t="s">
        <v>214</v>
      </c>
      <c r="G37" s="1" t="s">
        <v>21</v>
      </c>
      <c r="H37" s="8">
        <f>SUM(K37:T37)</f>
        <v>214.57249995011375</v>
      </c>
      <c r="I37" s="1">
        <f>COUNTIF(V37:CI37,"&gt;0")</f>
        <v>1</v>
      </c>
      <c r="J37" s="1">
        <f>COUNTIF(CJ37:CX37,"&gt;0")</f>
        <v>1</v>
      </c>
      <c r="K37" s="8">
        <f>LARGE($V37:$CI37,1)</f>
        <v>142.02988514542622</v>
      </c>
      <c r="L37" s="8">
        <f>LARGE($V37:$CI37,2)</f>
        <v>0</v>
      </c>
      <c r="M37" s="8">
        <f>LARGE($V37:$CI37,3)</f>
        <v>0</v>
      </c>
      <c r="N37" s="8">
        <f>LARGE($V37:$CI37,4)</f>
        <v>0</v>
      </c>
      <c r="O37" s="8">
        <f>LARGE($V37:$CI37,5)</f>
        <v>0</v>
      </c>
      <c r="P37" s="8">
        <f>LARGE($CJ37:$CX37,1)</f>
        <v>72.542614804687517</v>
      </c>
      <c r="Q37" s="8">
        <f>LARGE($CJ37:$CX37,2)</f>
        <v>0</v>
      </c>
      <c r="R37" s="8">
        <f>LARGE($CJ37:$CX37,3)</f>
        <v>0</v>
      </c>
      <c r="S37" s="8">
        <f>LARGE($CJ37:$CX37,4)</f>
        <v>0</v>
      </c>
      <c r="T37" s="8">
        <f>LARGE($CJ37:$CX37,5)</f>
        <v>0</v>
      </c>
      <c r="V37" s="1">
        <f>POWER(0.925,CY37-1)*V$7*(1+(V$8/100))*(V$1)*(NOT(ISBLANK(CY37)))</f>
        <v>0</v>
      </c>
      <c r="W37" s="1">
        <f>POWER(0.925,CZ37-1)*W$7*(1+(W$8/100))*(W$1)*(NOT(ISBLANK(CZ37)))</f>
        <v>0</v>
      </c>
      <c r="X37" s="1">
        <f>POWER(0.925,DA37-1)*X$7*(1+(X$8/100))*(X$1)*(NOT(ISBLANK(DA37)))</f>
        <v>0</v>
      </c>
      <c r="Y37" s="1">
        <f>POWER(0.925,DB37-1)*Y$7*(1+(Y$8/100))*(Y$1)*(NOT(ISBLANK(DB37)))</f>
        <v>0</v>
      </c>
      <c r="Z37" s="1">
        <f>POWER(0.925,DC37-1)*Z$7*(1+(Z$8/100))*(Z$1)*(NOT(ISBLANK(DC37)))</f>
        <v>0</v>
      </c>
      <c r="AA37" s="1">
        <f>POWER(0.925,DD37-1)*AA$7*(1+(AA$8/100))*(AA$1)*(NOT(ISBLANK(DD37)))</f>
        <v>0</v>
      </c>
      <c r="AB37" s="1">
        <f>POWER(0.925,DE37-1)*AB$7*(1+(AB$8/100))*(AB$1)*(NOT(ISBLANK(DE37)))</f>
        <v>0</v>
      </c>
      <c r="AC37" s="1">
        <f>POWER(0.925,DF37-1)*AC$7*(1+(AC$8/100))*(AC$1)*(NOT(ISBLANK(DF37)))</f>
        <v>0</v>
      </c>
      <c r="AD37" s="1">
        <f>POWER(0.925,DG37-1)*AD$7*(1+(AD$8/100))*(AD$1)*(NOT(ISBLANK(DG37)))</f>
        <v>0</v>
      </c>
      <c r="AE37" s="1">
        <f>POWER(0.925,DH37-1)*AE$7*(1+(AE$8/100))*(AE$1)*(NOT(ISBLANK(DH37)))</f>
        <v>0</v>
      </c>
      <c r="AF37" s="1">
        <f>POWER(0.925,DI37-1)*AF$7*(1+(AF$8/100))*(AF$1)*(NOT(ISBLANK(DI37)))</f>
        <v>0</v>
      </c>
      <c r="AG37" s="1">
        <f>POWER(0.925,DJ37-1)*AG$7*(1+(AG$8/100))*(AG$1)*(NOT(ISBLANK(DJ37)))</f>
        <v>0</v>
      </c>
      <c r="AH37" s="1">
        <f>POWER(0.925,DK37-1)*AH$7*(1+(AH$8/100))*(AH$1)*(NOT(ISBLANK(DK37)))</f>
        <v>0</v>
      </c>
      <c r="AI37" s="1">
        <f>POWER(0.925,DL37-1)*AI$7*(1+(AI$8/100))*(AI$1)*(NOT(ISBLANK(DL37)))</f>
        <v>0</v>
      </c>
      <c r="AJ37" s="1">
        <f>POWER(0.925,DM37-1)*AJ$7*(1+(AJ$8/100))*(AJ$1)*(NOT(ISBLANK(DM37)))</f>
        <v>0</v>
      </c>
      <c r="AK37" s="1">
        <f>POWER(0.925,DN37-1)*AK$7*(1+(AK$8/100))*(AK$1)*(NOT(ISBLANK(DN37)))</f>
        <v>0</v>
      </c>
      <c r="AL37" s="1">
        <f>POWER(0.925,DO37-1)*AL$7*(1+(AL$8/100))*(AL$1)*(NOT(ISBLANK(DO37)))</f>
        <v>0</v>
      </c>
      <c r="AM37" s="1">
        <f>POWER(0.925,DP37-1)*AM$7*(1+(AM$8/100))*(AM$1)*(NOT(ISBLANK(DP37)))</f>
        <v>0</v>
      </c>
      <c r="AN37" s="1">
        <f>POWER(0.925,DQ37-1)*AN$7*(1+(AN$8/100))*(AN$1)*(NOT(ISBLANK(DQ37)))</f>
        <v>0</v>
      </c>
      <c r="AO37" s="1">
        <f>POWER(0.925,DR37-1)*AO$7*(1+(AO$8/100))*(AO$1)*(NOT(ISBLANK(DR37)))</f>
        <v>0</v>
      </c>
      <c r="AP37" s="1">
        <f>POWER(0.925,DS37-1)*AP$7*(1+(AP$8/100))*(AP$1)*(NOT(ISBLANK(DS37)))</f>
        <v>0</v>
      </c>
      <c r="AQ37" s="1">
        <f>POWER(0.925,DT37-1)*AQ$7*(1+(AQ$8/100))*(AQ$1)*(NOT(ISBLANK(DT37)))</f>
        <v>0</v>
      </c>
      <c r="AR37" s="1">
        <f>POWER(0.925,DU37-1)*AR$7*(1+(AR$8/100))*(AR$1)*(NOT(ISBLANK(DU37)))</f>
        <v>0</v>
      </c>
      <c r="AS37" s="1">
        <f>POWER(0.925,DV37-1)*AS$7*(1+(AS$8/100))*(AS$1)*(NOT(ISBLANK(DV37)))</f>
        <v>0</v>
      </c>
      <c r="AT37" s="1">
        <f>POWER(0.925,DW37-1)*AT$7*(1+(AT$8/100))*(AT$1)*(NOT(ISBLANK(DW37)))</f>
        <v>0</v>
      </c>
      <c r="AU37" s="1">
        <f>POWER(0.925,DX37-1)*AU$7*(1+(AU$8/100))*(AU$1)*(NOT(ISBLANK(DX37)))</f>
        <v>0</v>
      </c>
      <c r="AV37" s="1">
        <f>POWER(0.925,DY37-1)*AV$7*(1+(AV$8/100))*(AV$1)*(NOT(ISBLANK(DY37)))</f>
        <v>0</v>
      </c>
      <c r="AW37" s="1">
        <f>POWER(0.925,DZ37-1)*AW$7*(1+(AW$8/100))*(AW$1)*(NOT(ISBLANK(DZ37)))</f>
        <v>0</v>
      </c>
      <c r="AX37" s="1">
        <f>POWER(0.925,EA37-1)*AX$7*(1+(AX$8/100))*(AX$1)*(NOT(ISBLANK(EA37)))</f>
        <v>0</v>
      </c>
      <c r="AY37" s="1">
        <f>POWER(0.925,EB37-1)*AY$7*(1+(AY$8/100))*(AY$1)*(NOT(ISBLANK(EB37)))</f>
        <v>0</v>
      </c>
      <c r="AZ37" s="1">
        <f>POWER(0.925,EC37-1)*AZ$7*(1+(AZ$8/100))*(AZ$1)*(NOT(ISBLANK(EC37)))</f>
        <v>0</v>
      </c>
      <c r="BA37" s="1">
        <f>POWER(0.925,ED37-1)*BA$7*(1+(BA$8/100))*(BA$1)*(NOT(ISBLANK(ED37)))</f>
        <v>0</v>
      </c>
      <c r="BB37" s="1">
        <f>POWER(0.925,EE37-1)*BB$7*(1+(BB$8/100))*(BB$1)*(NOT(ISBLANK(EE37)))</f>
        <v>0</v>
      </c>
      <c r="BC37" s="1">
        <f>POWER(0.925,EF37-1)*BC$7*(1+(BC$8/100))*(BC$1)*(NOT(ISBLANK(EF37)))</f>
        <v>0</v>
      </c>
      <c r="BD37" s="1">
        <f>POWER(0.925,EG37-1)*BD$7*(1+(BD$8/100))*(BD$1)*(NOT(ISBLANK(EG37)))</f>
        <v>0</v>
      </c>
      <c r="BE37" s="1">
        <f>POWER(0.925,EH37-1)*BE$7*(1+(BE$8/100))*(BE$1)*(NOT(ISBLANK(EH37)))</f>
        <v>0</v>
      </c>
      <c r="BF37" s="1">
        <f>POWER(0.925,EI37-1)*BF$7*(1+(BF$8/100))*(BF$1)*(NOT(ISBLANK(EI37)))</f>
        <v>0</v>
      </c>
      <c r="BG37" s="1">
        <f>POWER(0.925,EJ37-1)*BG$7*(1+(BG$8/100))*(BG$1)*(NOT(ISBLANK(EJ37)))</f>
        <v>0</v>
      </c>
      <c r="BH37" s="1">
        <f>POWER(0.925,EK37-1)*BH$7*(1+(BH$8/100))*(BH$1)*(NOT(ISBLANK(EK37)))</f>
        <v>0</v>
      </c>
      <c r="BI37" s="1">
        <f>POWER(0.925,EL37-1)*BI$7*(1+(BI$8/100))*(BI$1)*(NOT(ISBLANK(EL37)))</f>
        <v>0</v>
      </c>
      <c r="BJ37" s="1">
        <f>POWER(0.925,EM37-1)*BJ$7*(1+(BJ$8/100))*(BJ$1)*(NOT(ISBLANK(EM37)))</f>
        <v>0</v>
      </c>
      <c r="BK37" s="1">
        <f>POWER(0.925,EN37-1)*BK$7*(1+(BK$8/100))*(BK$1)*(NOT(ISBLANK(EN37)))</f>
        <v>0</v>
      </c>
      <c r="BL37" s="1">
        <f>POWER(0.925,EO37-1)*BL$7*(1+(BL$8/100))*(BL$1)*(NOT(ISBLANK(EO37)))</f>
        <v>0</v>
      </c>
      <c r="BM37" s="1">
        <f>POWER(0.925,EP37-1)*BM$7*(1+(BM$8/100))*(BM$1)*(NOT(ISBLANK(EP37)))</f>
        <v>0</v>
      </c>
      <c r="BN37" s="1">
        <f>POWER(0.925,EQ37-1)*BN$7*(1+(BN$8/100))*(BN$1)*(NOT(ISBLANK(EQ37)))</f>
        <v>0</v>
      </c>
      <c r="BO37" s="1">
        <f>POWER(0.925,ER37-1)*BO$7*(1+(BO$8/100))*(BO$1)*(NOT(ISBLANK(ER37)))</f>
        <v>0</v>
      </c>
      <c r="BP37" s="1">
        <f>POWER(0.925,ES37-1)*BP$7*(1+(BP$8/100))*(BP$1)*(NOT(ISBLANK(ES37)))</f>
        <v>0</v>
      </c>
      <c r="BQ37" s="1">
        <f>POWER(0.925,ET37-1)*BQ$7*(1+(BQ$8/100))*(BQ$1)*(NOT(ISBLANK(ET37)))</f>
        <v>0</v>
      </c>
      <c r="BR37" s="1">
        <f>POWER(0.925,EU37-1)*BR$7*(1+(BR$8/100))*(BR$1)*(NOT(ISBLANK(EU37)))</f>
        <v>0</v>
      </c>
      <c r="BS37" s="1">
        <f>POWER(0.925,EV37-1)*BS$7*(1+(BS$8/100))*(BS$1)*(NOT(ISBLANK(EV37)))</f>
        <v>0</v>
      </c>
      <c r="BT37" s="1">
        <f>POWER(0.925,EW37-1)*BT$7*(1+(BT$8/100))*(BT$1)*(NOT(ISBLANK(EW37)))</f>
        <v>0</v>
      </c>
      <c r="BU37" s="1">
        <f>POWER(0.925,EX37-1)*BU$7*(1+(BU$8/100))*(BU$1)*(NOT(ISBLANK(EX37)))</f>
        <v>0</v>
      </c>
      <c r="BV37" s="1">
        <f>POWER(0.925,EY37-1)*BV$7*(1+(BV$8/100))*(BV$1)*(NOT(ISBLANK(EY37)))</f>
        <v>0</v>
      </c>
      <c r="BW37" s="1">
        <f>POWER(0.925,EZ37-1)*BW$7*(1+(BW$8/100))*(BW$1)*(NOT(ISBLANK(EZ37)))</f>
        <v>0</v>
      </c>
      <c r="BX37" s="1">
        <f>POWER(0.925,FA37-1)*BX$7*(1+(BX$8/100))*(BX$1)*(NOT(ISBLANK(FA37)))</f>
        <v>0</v>
      </c>
      <c r="BY37" s="1">
        <f>POWER(0.925,FB37-1)*BY$7*(1+(BY$8/100))*(BY$1)*(NOT(ISBLANK(FB37)))</f>
        <v>0</v>
      </c>
      <c r="BZ37" s="1">
        <f>POWER(0.925,FC37-1)*BZ$7*(1+(BZ$8/100))*(BZ$1)*(NOT(ISBLANK(FC37)))</f>
        <v>0</v>
      </c>
      <c r="CA37" s="1">
        <f>POWER(0.925,FD37-1)*CA$7*(1+(CA$8/100))*(CA$1)*(NOT(ISBLANK(FD37)))</f>
        <v>0</v>
      </c>
      <c r="CB37" s="1">
        <f>POWER(0.925,FE37-1)*CB$7*(1+(CB$8/100))*(CB$1)*(NOT(ISBLANK(FE37)))</f>
        <v>0</v>
      </c>
      <c r="CC37" s="1">
        <f>POWER(0.925,FF37-1)*CC$7*(1+(CC$8/100))*(CC$1)*(NOT(ISBLANK(FF37)))</f>
        <v>0</v>
      </c>
      <c r="CD37" s="1">
        <f>POWER(0.925,FG37-1)*CD$7*(1+(CD$8/100))*(CD$1)*(NOT(ISBLANK(FG37)))</f>
        <v>0</v>
      </c>
      <c r="CE37" s="1">
        <f>POWER(0.925,FH37-1)*CE$7*(1+(CE$8/100))*(CE$1)*(NOT(ISBLANK(FH37)))</f>
        <v>0</v>
      </c>
      <c r="CF37" s="1">
        <f>POWER(0.925,FI37-1)*CF$7*(1+(CF$8/100))*(CF$1)*(NOT(ISBLANK(FI37)))</f>
        <v>0</v>
      </c>
      <c r="CG37" s="1">
        <f>POWER(0.925,FJ37-1)*CG$7*(1+(CG$8/100))*(CG$1)*(NOT(ISBLANK(FJ37)))</f>
        <v>0</v>
      </c>
      <c r="CH37" s="1">
        <f>POWER(0.925,FK37-1)*CH$7*(1+(CH$8/100))*(CH$1)*(NOT(ISBLANK(FK37)))</f>
        <v>0</v>
      </c>
      <c r="CI37" s="1">
        <f>POWER(0.925,FL37-1)*CI$7*(1+(CI$8/100))*(CI$1)*(NOT(ISBLANK(FL37)))</f>
        <v>142.02988514542622</v>
      </c>
      <c r="CJ37" s="1">
        <f>POWER(0.925,FM37-1)*CJ$7*(1+(CJ$8/100))*(CJ$1)*(NOT(ISBLANK(FM37)))</f>
        <v>0</v>
      </c>
      <c r="CK37" s="1">
        <f>POWER(0.925,FN37-1)*CK$7*(1+(CK$8/100))*(CK$1)*(NOT(ISBLANK(FN37)))</f>
        <v>0</v>
      </c>
      <c r="CL37" s="1">
        <f>POWER(0.925,FO37-1)*CL$7*(1+(CL$8/100))*(CL$1)*(NOT(ISBLANK(FO37)))</f>
        <v>0</v>
      </c>
      <c r="CM37" s="1">
        <f>POWER(0.925,FP37-1)*CM$7*(1+(CM$8/100))*(CM$1)*(NOT(ISBLANK(FP37)))</f>
        <v>0</v>
      </c>
      <c r="CN37" s="1">
        <f>POWER(0.925,FQ37-1)*CN$7*(1+(CN$8/100))*(CN$1)*(NOT(ISBLANK(FQ37)))</f>
        <v>0</v>
      </c>
      <c r="CO37" s="1">
        <f>POWER(0.925,FR37-1)*CO$7*(1+(CO$8/100))*(CO$1)*(NOT(ISBLANK(FR37)))</f>
        <v>0</v>
      </c>
      <c r="CP37" s="1">
        <f>POWER(0.925,FS37-1)*CP$7*(1+(CP$8/100))*(CP$1)*(NOT(ISBLANK(FS37)))</f>
        <v>72.542614804687517</v>
      </c>
      <c r="CQ37" s="1">
        <f>POWER(0.925,FT37-1)*CQ$7*(1+(CQ$8/100))*(CQ$1)*(NOT(ISBLANK(FT37)))</f>
        <v>0</v>
      </c>
      <c r="CR37" s="1">
        <f>POWER(0.925,FU37-1)*CR$7*(1+(CR$8/100))*(CR$1)*(NOT(ISBLANK(FU37)))</f>
        <v>0</v>
      </c>
      <c r="CS37" s="1">
        <f>POWER(0.925,FV37-1)*CS$7*(1+(CS$8/100))*(CS$1)*(NOT(ISBLANK(FV37)))</f>
        <v>0</v>
      </c>
      <c r="CT37" s="1">
        <f>POWER(0.925,FW37-1)*CT$7*(1+(CT$8/100))*(CT$1)*(NOT(ISBLANK(FW37)))</f>
        <v>0</v>
      </c>
      <c r="CU37" s="1">
        <f>POWER(0.925,FX37-1)*CU$7*(1+(CU$8/100))*(CU$1)*(NOT(ISBLANK(FX37)))</f>
        <v>0</v>
      </c>
      <c r="CV37" s="1">
        <f>POWER(0.925,FY37-1)*CV$7*(1+(CV$8/100))*(CV$1)*(NOT(ISBLANK(FY37)))</f>
        <v>0</v>
      </c>
      <c r="CW37" s="1">
        <f>POWER(0.925,FZ37-1)*CW$7*(1+(CW$8/100))*(CW$1)*(NOT(ISBLANK(FZ37)))</f>
        <v>0</v>
      </c>
      <c r="CX37" s="1">
        <f>POWER(0.925,GA37-1)*CX$7*(1+(CX$8/100))*(CX$1)*(NOT(ISBLANK(GA37)))</f>
        <v>0</v>
      </c>
      <c r="CY37" s="1"/>
      <c r="CZ37" s="1"/>
      <c r="FL37" s="1">
        <v>9</v>
      </c>
      <c r="FS37" s="1">
        <v>4</v>
      </c>
      <c r="FT37" s="12">
        <v>4</v>
      </c>
    </row>
    <row r="38" spans="1:183">
      <c r="A38" s="1">
        <f>1+A37</f>
        <v>29</v>
      </c>
      <c r="B38" s="1" t="s">
        <v>52</v>
      </c>
      <c r="C38" s="18">
        <f>IF(H38=H37,C37,(A38))</f>
        <v>29</v>
      </c>
      <c r="D38" s="18">
        <v>1</v>
      </c>
      <c r="E38" s="2" t="str">
        <f>IF(C38&gt;D38,CONCATENATE("↓",(C38-D38)),(IF(C38=D38,"↔",CONCATENATE("↑",(D38-C38)))))</f>
        <v>↓28</v>
      </c>
      <c r="F38" s="1" t="s">
        <v>38</v>
      </c>
      <c r="G38" s="1" t="s">
        <v>21</v>
      </c>
      <c r="H38" s="8">
        <f>SUM(K38:T38)</f>
        <v>209.73507812500003</v>
      </c>
      <c r="I38" s="1">
        <f>COUNTIF(V38:CI38,"&gt;0")</f>
        <v>1</v>
      </c>
      <c r="J38" s="1">
        <f>COUNTIF(CJ38:CX38,"&gt;0")</f>
        <v>0</v>
      </c>
      <c r="K38" s="8">
        <f>LARGE($V38:$CI38,1)</f>
        <v>209.73507812500003</v>
      </c>
      <c r="L38" s="8">
        <f>LARGE($V38:$CI38,2)</f>
        <v>0</v>
      </c>
      <c r="M38" s="8">
        <f>LARGE($V38:$CI38,3)</f>
        <v>0</v>
      </c>
      <c r="N38" s="8">
        <f>LARGE($V38:$CI38,4)</f>
        <v>0</v>
      </c>
      <c r="O38" s="8">
        <f>LARGE($V38:$CI38,5)</f>
        <v>0</v>
      </c>
      <c r="P38" s="8">
        <f>LARGE($CJ38:$CX38,1)</f>
        <v>0</v>
      </c>
      <c r="Q38" s="8">
        <f>LARGE($CJ38:$CX38,2)</f>
        <v>0</v>
      </c>
      <c r="R38" s="8">
        <f>LARGE($CJ38:$CX38,3)</f>
        <v>0</v>
      </c>
      <c r="S38" s="8">
        <f>LARGE($CJ38:$CX38,4)</f>
        <v>0</v>
      </c>
      <c r="T38" s="8">
        <f>LARGE($CJ38:$CX38,5)</f>
        <v>0</v>
      </c>
      <c r="V38" s="1">
        <f>POWER(0.925,CY38-1)*V$7*(1+(V$8/100))*(V$1)*(NOT(ISBLANK(CY38)))</f>
        <v>0</v>
      </c>
      <c r="W38" s="1">
        <f>POWER(0.925,CZ38-1)*W$7*(1+(W$8/100))*(W$1)*(NOT(ISBLANK(CZ38)))</f>
        <v>0</v>
      </c>
      <c r="X38" s="1">
        <f>POWER(0.925,DA38-1)*X$7*(1+(X$8/100))*(X$1)*(NOT(ISBLANK(DA38)))</f>
        <v>0</v>
      </c>
      <c r="Y38" s="1">
        <f>POWER(0.925,DB38-1)*Y$7*(1+(Y$8/100))*(Y$1)*(NOT(ISBLANK(DB38)))</f>
        <v>0</v>
      </c>
      <c r="Z38" s="1">
        <f>POWER(0.925,DC38-1)*Z$7*(1+(Z$8/100))*(Z$1)*(NOT(ISBLANK(DC38)))</f>
        <v>0</v>
      </c>
      <c r="AA38" s="1">
        <f>POWER(0.925,DD38-1)*AA$7*(1+(AA$8/100))*(AA$1)*(NOT(ISBLANK(DD38)))</f>
        <v>0</v>
      </c>
      <c r="AB38" s="1">
        <f>POWER(0.925,DE38-1)*AB$7*(1+(AB$8/100))*(AB$1)*(NOT(ISBLANK(DE38)))</f>
        <v>0</v>
      </c>
      <c r="AC38" s="1">
        <f>POWER(0.925,DF38-1)*AC$7*(1+(AC$8/100))*(AC$1)*(NOT(ISBLANK(DF38)))</f>
        <v>0</v>
      </c>
      <c r="AD38" s="1">
        <f>POWER(0.925,DG38-1)*AD$7*(1+(AD$8/100))*(AD$1)*(NOT(ISBLANK(DG38)))</f>
        <v>0</v>
      </c>
      <c r="AE38" s="1">
        <f>POWER(0.925,DH38-1)*AE$7*(1+(AE$8/100))*(AE$1)*(NOT(ISBLANK(DH38)))</f>
        <v>0</v>
      </c>
      <c r="AF38" s="1">
        <f>POWER(0.925,DI38-1)*AF$7*(1+(AF$8/100))*(AF$1)*(NOT(ISBLANK(DI38)))</f>
        <v>0</v>
      </c>
      <c r="AG38" s="1">
        <f>POWER(0.925,DJ38-1)*AG$7*(1+(AG$8/100))*(AG$1)*(NOT(ISBLANK(DJ38)))</f>
        <v>0</v>
      </c>
      <c r="AH38" s="1">
        <f>POWER(0.925,DK38-1)*AH$7*(1+(AH$8/100))*(AH$1)*(NOT(ISBLANK(DK38)))</f>
        <v>0</v>
      </c>
      <c r="AI38" s="1">
        <f>POWER(0.925,DL38-1)*AI$7*(1+(AI$8/100))*(AI$1)*(NOT(ISBLANK(DL38)))</f>
        <v>0</v>
      </c>
      <c r="AJ38" s="1">
        <f>POWER(0.925,DM38-1)*AJ$7*(1+(AJ$8/100))*(AJ$1)*(NOT(ISBLANK(DM38)))</f>
        <v>0</v>
      </c>
      <c r="AK38" s="1">
        <f>POWER(0.925,DN38-1)*AK$7*(1+(AK$8/100))*(AK$1)*(NOT(ISBLANK(DN38)))</f>
        <v>0</v>
      </c>
      <c r="AL38" s="1">
        <f>POWER(0.925,DO38-1)*AL$7*(1+(AL$8/100))*(AL$1)*(NOT(ISBLANK(DO38)))</f>
        <v>0</v>
      </c>
      <c r="AM38" s="1">
        <f>POWER(0.925,DP38-1)*AM$7*(1+(AM$8/100))*(AM$1)*(NOT(ISBLANK(DP38)))</f>
        <v>0</v>
      </c>
      <c r="AN38" s="1">
        <f>POWER(0.925,DQ38-1)*AN$7*(1+(AN$8/100))*(AN$1)*(NOT(ISBLANK(DQ38)))</f>
        <v>0</v>
      </c>
      <c r="AO38" s="1">
        <f>POWER(0.925,DR38-1)*AO$7*(1+(AO$8/100))*(AO$1)*(NOT(ISBLANK(DR38)))</f>
        <v>0</v>
      </c>
      <c r="AP38" s="1">
        <f>POWER(0.925,DS38-1)*AP$7*(1+(AP$8/100))*(AP$1)*(NOT(ISBLANK(DS38)))</f>
        <v>0</v>
      </c>
      <c r="AQ38" s="1">
        <f>POWER(0.925,DT38-1)*AQ$7*(1+(AQ$8/100))*(AQ$1)*(NOT(ISBLANK(DT38)))</f>
        <v>0</v>
      </c>
      <c r="AR38" s="1">
        <f>POWER(0.925,DU38-1)*AR$7*(1+(AR$8/100))*(AR$1)*(NOT(ISBLANK(DU38)))</f>
        <v>0</v>
      </c>
      <c r="AS38" s="1">
        <f>POWER(0.925,DV38-1)*AS$7*(1+(AS$8/100))*(AS$1)*(NOT(ISBLANK(DV38)))</f>
        <v>0</v>
      </c>
      <c r="AT38" s="1">
        <f>POWER(0.925,DW38-1)*AT$7*(1+(AT$8/100))*(AT$1)*(NOT(ISBLANK(DW38)))</f>
        <v>0</v>
      </c>
      <c r="AU38" s="1">
        <f>POWER(0.925,DX38-1)*AU$7*(1+(AU$8/100))*(AU$1)*(NOT(ISBLANK(DX38)))</f>
        <v>0</v>
      </c>
      <c r="AV38" s="1">
        <f>POWER(0.925,DY38-1)*AV$7*(1+(AV$8/100))*(AV$1)*(NOT(ISBLANK(DY38)))</f>
        <v>0</v>
      </c>
      <c r="AW38" s="1">
        <f>POWER(0.925,DZ38-1)*AW$7*(1+(AW$8/100))*(AW$1)*(NOT(ISBLANK(DZ38)))</f>
        <v>0</v>
      </c>
      <c r="AX38" s="1">
        <f>POWER(0.925,EA38-1)*AX$7*(1+(AX$8/100))*(AX$1)*(NOT(ISBLANK(EA38)))</f>
        <v>0</v>
      </c>
      <c r="AY38" s="1">
        <f>POWER(0.925,EB38-1)*AY$7*(1+(AY$8/100))*(AY$1)*(NOT(ISBLANK(EB38)))</f>
        <v>0</v>
      </c>
      <c r="AZ38" s="1">
        <f>POWER(0.925,EC38-1)*AZ$7*(1+(AZ$8/100))*(AZ$1)*(NOT(ISBLANK(EC38)))</f>
        <v>0</v>
      </c>
      <c r="BA38" s="1">
        <f>POWER(0.925,ED38-1)*BA$7*(1+(BA$8/100))*(BA$1)*(NOT(ISBLANK(ED38)))</f>
        <v>0</v>
      </c>
      <c r="BB38" s="1">
        <f>POWER(0.925,EE38-1)*BB$7*(1+(BB$8/100))*(BB$1)*(NOT(ISBLANK(EE38)))</f>
        <v>0</v>
      </c>
      <c r="BC38" s="1">
        <f>POWER(0.925,EF38-1)*BC$7*(1+(BC$8/100))*(BC$1)*(NOT(ISBLANK(EF38)))</f>
        <v>0</v>
      </c>
      <c r="BD38" s="1">
        <f>POWER(0.925,EG38-1)*BD$7*(1+(BD$8/100))*(BD$1)*(NOT(ISBLANK(EG38)))</f>
        <v>0</v>
      </c>
      <c r="BE38" s="1">
        <f>POWER(0.925,EH38-1)*BE$7*(1+(BE$8/100))*(BE$1)*(NOT(ISBLANK(EH38)))</f>
        <v>0</v>
      </c>
      <c r="BF38" s="1">
        <f>POWER(0.925,EI38-1)*BF$7*(1+(BF$8/100))*(BF$1)*(NOT(ISBLANK(EI38)))</f>
        <v>0</v>
      </c>
      <c r="BG38" s="1">
        <f>POWER(0.925,EJ38-1)*BG$7*(1+(BG$8/100))*(BG$1)*(NOT(ISBLANK(EJ38)))</f>
        <v>0</v>
      </c>
      <c r="BH38" s="1">
        <f>POWER(0.925,EK38-1)*BH$7*(1+(BH$8/100))*(BH$1)*(NOT(ISBLANK(EK38)))</f>
        <v>0</v>
      </c>
      <c r="BI38" s="1">
        <f>POWER(0.925,EL38-1)*BI$7*(1+(BI$8/100))*(BI$1)*(NOT(ISBLANK(EL38)))</f>
        <v>0</v>
      </c>
      <c r="BJ38" s="1">
        <f>POWER(0.925,EM38-1)*BJ$7*(1+(BJ$8/100))*(BJ$1)*(NOT(ISBLANK(EM38)))</f>
        <v>0</v>
      </c>
      <c r="BK38" s="1">
        <f>POWER(0.925,EN38-1)*BK$7*(1+(BK$8/100))*(BK$1)*(NOT(ISBLANK(EN38)))</f>
        <v>0</v>
      </c>
      <c r="BL38" s="1">
        <f>POWER(0.925,EO38-1)*BL$7*(1+(BL$8/100))*(BL$1)*(NOT(ISBLANK(EO38)))</f>
        <v>0</v>
      </c>
      <c r="BM38" s="1">
        <f>POWER(0.925,EP38-1)*BM$7*(1+(BM$8/100))*(BM$1)*(NOT(ISBLANK(EP38)))</f>
        <v>0</v>
      </c>
      <c r="BN38" s="1">
        <f>POWER(0.925,EQ38-1)*BN$7*(1+(BN$8/100))*(BN$1)*(NOT(ISBLANK(EQ38)))</f>
        <v>0</v>
      </c>
      <c r="BO38" s="1">
        <f>POWER(0.925,ER38-1)*BO$7*(1+(BO$8/100))*(BO$1)*(NOT(ISBLANK(ER38)))</f>
        <v>0</v>
      </c>
      <c r="BP38" s="1">
        <f>POWER(0.925,ES38-1)*BP$7*(1+(BP$8/100))*(BP$1)*(NOT(ISBLANK(ES38)))</f>
        <v>0</v>
      </c>
      <c r="BQ38" s="1">
        <f>POWER(0.925,ET38-1)*BQ$7*(1+(BQ$8/100))*(BQ$1)*(NOT(ISBLANK(ET38)))</f>
        <v>0</v>
      </c>
      <c r="BR38" s="1">
        <f>POWER(0.925,EU38-1)*BR$7*(1+(BR$8/100))*(BR$1)*(NOT(ISBLANK(EU38)))</f>
        <v>0</v>
      </c>
      <c r="BS38" s="1">
        <f>POWER(0.925,EV38-1)*BS$7*(1+(BS$8/100))*(BS$1)*(NOT(ISBLANK(EV38)))</f>
        <v>0</v>
      </c>
      <c r="BT38" s="1">
        <f>POWER(0.925,EW38-1)*BT$7*(1+(BT$8/100))*(BT$1)*(NOT(ISBLANK(EW38)))</f>
        <v>0</v>
      </c>
      <c r="BU38" s="1">
        <f>POWER(0.925,EX38-1)*BU$7*(1+(BU$8/100))*(BU$1)*(NOT(ISBLANK(EX38)))</f>
        <v>0</v>
      </c>
      <c r="BV38" s="1">
        <f>POWER(0.925,EY38-1)*BV$7*(1+(BV$8/100))*(BV$1)*(NOT(ISBLANK(EY38)))</f>
        <v>0</v>
      </c>
      <c r="BW38" s="1">
        <f>POWER(0.925,EZ38-1)*BW$7*(1+(BW$8/100))*(BW$1)*(NOT(ISBLANK(EZ38)))</f>
        <v>0</v>
      </c>
      <c r="BX38" s="1">
        <f>POWER(0.925,FA38-1)*BX$7*(1+(BX$8/100))*(BX$1)*(NOT(ISBLANK(FA38)))</f>
        <v>0</v>
      </c>
      <c r="BY38" s="1">
        <f>POWER(0.925,FB38-1)*BY$7*(1+(BY$8/100))*(BY$1)*(NOT(ISBLANK(FB38)))</f>
        <v>0</v>
      </c>
      <c r="BZ38" s="1">
        <f>POWER(0.925,FC38-1)*BZ$7*(1+(BZ$8/100))*(BZ$1)*(NOT(ISBLANK(FC38)))</f>
        <v>0</v>
      </c>
      <c r="CA38" s="1">
        <f>POWER(0.925,FD38-1)*CA$7*(1+(CA$8/100))*(CA$1)*(NOT(ISBLANK(FD38)))</f>
        <v>0</v>
      </c>
      <c r="CB38" s="1">
        <f>POWER(0.925,FE38-1)*CB$7*(1+(CB$8/100))*(CB$1)*(NOT(ISBLANK(FE38)))</f>
        <v>0</v>
      </c>
      <c r="CC38" s="1">
        <f>POWER(0.925,FF38-1)*CC$7*(1+(CC$8/100))*(CC$1)*(NOT(ISBLANK(FF38)))</f>
        <v>0</v>
      </c>
      <c r="CD38" s="1">
        <f>POWER(0.925,FG38-1)*CD$7*(1+(CD$8/100))*(CD$1)*(NOT(ISBLANK(FG38)))</f>
        <v>0</v>
      </c>
      <c r="CE38" s="1">
        <f>POWER(0.925,FH38-1)*CE$7*(1+(CE$8/100))*(CE$1)*(NOT(ISBLANK(FH38)))</f>
        <v>0</v>
      </c>
      <c r="CF38" s="1">
        <f>POWER(0.925,FI38-1)*CF$7*(1+(CF$8/100))*(CF$1)*(NOT(ISBLANK(FI38)))</f>
        <v>0</v>
      </c>
      <c r="CG38" s="1">
        <f>POWER(0.925,FJ38-1)*CG$7*(1+(CG$8/100))*(CG$1)*(NOT(ISBLANK(FJ38)))</f>
        <v>0</v>
      </c>
      <c r="CH38" s="1">
        <f>POWER(0.925,FK38-1)*CH$7*(1+(CH$8/100))*(CH$1)*(NOT(ISBLANK(FK38)))</f>
        <v>0</v>
      </c>
      <c r="CI38" s="1">
        <f>POWER(0.925,FL38-1)*CI$7*(1+(CI$8/100))*(CI$1)*(NOT(ISBLANK(FL38)))</f>
        <v>209.73507812500003</v>
      </c>
      <c r="CJ38" s="1">
        <f>POWER(0.925,FM38-1)*CJ$7*(1+(CJ$8/100))*(CJ$1)*(NOT(ISBLANK(FM38)))</f>
        <v>0</v>
      </c>
      <c r="CK38" s="1">
        <f>POWER(0.925,FN38-1)*CK$7*(1+(CK$8/100))*(CK$1)*(NOT(ISBLANK(FN38)))</f>
        <v>0</v>
      </c>
      <c r="CL38" s="1">
        <f>POWER(0.925,FO38-1)*CL$7*(1+(CL$8/100))*(CL$1)*(NOT(ISBLANK(FO38)))</f>
        <v>0</v>
      </c>
      <c r="CM38" s="1">
        <f>POWER(0.925,FP38-1)*CM$7*(1+(CM$8/100))*(CM$1)*(NOT(ISBLANK(FP38)))</f>
        <v>0</v>
      </c>
      <c r="CN38" s="1">
        <f>POWER(0.925,FQ38-1)*CN$7*(1+(CN$8/100))*(CN$1)*(NOT(ISBLANK(FQ38)))</f>
        <v>0</v>
      </c>
      <c r="CO38" s="1">
        <f>POWER(0.925,FR38-1)*CO$7*(1+(CO$8/100))*(CO$1)*(NOT(ISBLANK(FR38)))</f>
        <v>0</v>
      </c>
      <c r="CP38" s="1">
        <f>POWER(0.925,FS38-1)*CP$7*(1+(CP$8/100))*(CP$1)*(NOT(ISBLANK(FS38)))</f>
        <v>0</v>
      </c>
      <c r="CQ38" s="1">
        <f>POWER(0.925,FT38-1)*CQ$7*(1+(CQ$8/100))*(CQ$1)*(NOT(ISBLANK(FT38)))</f>
        <v>0</v>
      </c>
      <c r="CR38" s="1">
        <f>POWER(0.925,FU38-1)*CR$7*(1+(CR$8/100))*(CR$1)*(NOT(ISBLANK(FU38)))</f>
        <v>0</v>
      </c>
      <c r="CS38" s="1">
        <f>POWER(0.925,FV38-1)*CS$7*(1+(CS$8/100))*(CS$1)*(NOT(ISBLANK(FV38)))</f>
        <v>0</v>
      </c>
      <c r="CT38" s="1">
        <f>POWER(0.925,FW38-1)*CT$7*(1+(CT$8/100))*(CT$1)*(NOT(ISBLANK(FW38)))</f>
        <v>0</v>
      </c>
      <c r="CU38" s="1">
        <f>POWER(0.925,FX38-1)*CU$7*(1+(CU$8/100))*(CU$1)*(NOT(ISBLANK(FX38)))</f>
        <v>0</v>
      </c>
      <c r="CV38" s="1">
        <f>POWER(0.925,FY38-1)*CV$7*(1+(CV$8/100))*(CV$1)*(NOT(ISBLANK(FY38)))</f>
        <v>0</v>
      </c>
      <c r="CW38" s="1">
        <f>POWER(0.925,FZ38-1)*CW$7*(1+(CW$8/100))*(CW$1)*(NOT(ISBLANK(FZ38)))</f>
        <v>0</v>
      </c>
      <c r="CX38" s="1">
        <f>POWER(0.925,GA38-1)*CX$7*(1+(CX$8/100))*(CX$1)*(NOT(ISBLANK(GA38)))</f>
        <v>0</v>
      </c>
      <c r="CY38" s="1"/>
      <c r="CZ38" s="1"/>
      <c r="FL38" s="1">
        <v>4</v>
      </c>
    </row>
    <row r="39" spans="1:183">
      <c r="A39" s="1">
        <f>1+A38</f>
        <v>30</v>
      </c>
      <c r="B39" s="1" t="s">
        <v>52</v>
      </c>
      <c r="C39" s="18">
        <f>IF(H39=H38,C38,(A39))</f>
        <v>30</v>
      </c>
      <c r="D39" s="18">
        <v>1</v>
      </c>
      <c r="E39" s="2" t="str">
        <f>IF(C39&gt;D39,CONCATENATE("↓",(C39-D39)),(IF(C39=D39,"↔",CONCATENATE("↑",(D39-C39)))))</f>
        <v>↓29</v>
      </c>
      <c r="F39" s="1" t="s">
        <v>188</v>
      </c>
      <c r="G39" s="1" t="s">
        <v>14</v>
      </c>
      <c r="H39" s="8">
        <f>SUM(K39:T39)</f>
        <v>191.64083399999998</v>
      </c>
      <c r="I39" s="1">
        <f>COUNTIF(V39:CI39,"&gt;0")</f>
        <v>0</v>
      </c>
      <c r="J39" s="1">
        <f>COUNTIF(CJ39:CX39,"&gt;0")</f>
        <v>1</v>
      </c>
      <c r="K39" s="8">
        <f>LARGE($V39:$CI39,1)</f>
        <v>0</v>
      </c>
      <c r="L39" s="8">
        <f>LARGE($V39:$CI39,2)</f>
        <v>0</v>
      </c>
      <c r="M39" s="8">
        <f>LARGE($V39:$CI39,3)</f>
        <v>0</v>
      </c>
      <c r="N39" s="8">
        <f>LARGE($V39:$CI39,4)</f>
        <v>0</v>
      </c>
      <c r="O39" s="8">
        <f>LARGE($V39:$CI39,5)</f>
        <v>0</v>
      </c>
      <c r="P39" s="8">
        <f>LARGE($CJ39:$CX39,1)</f>
        <v>191.64083399999998</v>
      </c>
      <c r="Q39" s="8">
        <f>LARGE($CJ39:$CX39,2)</f>
        <v>0</v>
      </c>
      <c r="R39" s="8">
        <f>LARGE($CJ39:$CX39,3)</f>
        <v>0</v>
      </c>
      <c r="S39" s="8">
        <f>LARGE($CJ39:$CX39,4)</f>
        <v>0</v>
      </c>
      <c r="T39" s="8">
        <f>LARGE($CJ39:$CX39,5)</f>
        <v>0</v>
      </c>
      <c r="V39" s="1">
        <f>POWER(0.925,CY39-1)*V$7*(1+(V$8/100))*(V$1)*(NOT(ISBLANK(CY39)))</f>
        <v>0</v>
      </c>
      <c r="W39" s="1">
        <f>POWER(0.925,CZ39-1)*W$7*(1+(W$8/100))*(W$1)*(NOT(ISBLANK(CZ39)))</f>
        <v>0</v>
      </c>
      <c r="X39" s="1">
        <f>POWER(0.925,DA39-1)*X$7*(1+(X$8/100))*(X$1)*(NOT(ISBLANK(DA39)))</f>
        <v>0</v>
      </c>
      <c r="Y39" s="1">
        <f>POWER(0.925,DB39-1)*Y$7*(1+(Y$8/100))*(Y$1)*(NOT(ISBLANK(DB39)))</f>
        <v>0</v>
      </c>
      <c r="Z39" s="1">
        <f>POWER(0.925,DC39-1)*Z$7*(1+(Z$8/100))*(Z$1)*(NOT(ISBLANK(DC39)))</f>
        <v>0</v>
      </c>
      <c r="AA39" s="1">
        <f>POWER(0.925,DD39-1)*AA$7*(1+(AA$8/100))*(AA$1)*(NOT(ISBLANK(DD39)))</f>
        <v>0</v>
      </c>
      <c r="AB39" s="1">
        <f>POWER(0.925,DE39-1)*AB$7*(1+(AB$8/100))*(AB$1)*(NOT(ISBLANK(DE39)))</f>
        <v>0</v>
      </c>
      <c r="AC39" s="1">
        <f>POWER(0.925,DF39-1)*AC$7*(1+(AC$8/100))*(AC$1)*(NOT(ISBLANK(DF39)))</f>
        <v>0</v>
      </c>
      <c r="AD39" s="1">
        <f>POWER(0.925,DG39-1)*AD$7*(1+(AD$8/100))*(AD$1)*(NOT(ISBLANK(DG39)))</f>
        <v>0</v>
      </c>
      <c r="AE39" s="1">
        <f>POWER(0.925,DH39-1)*AE$7*(1+(AE$8/100))*(AE$1)*(NOT(ISBLANK(DH39)))</f>
        <v>0</v>
      </c>
      <c r="AF39" s="1">
        <f>POWER(0.925,DI39-1)*AF$7*(1+(AF$8/100))*(AF$1)*(NOT(ISBLANK(DI39)))</f>
        <v>0</v>
      </c>
      <c r="AG39" s="1">
        <f>POWER(0.925,DJ39-1)*AG$7*(1+(AG$8/100))*(AG$1)*(NOT(ISBLANK(DJ39)))</f>
        <v>0</v>
      </c>
      <c r="AH39" s="1">
        <f>POWER(0.925,DK39-1)*AH$7*(1+(AH$8/100))*(AH$1)*(NOT(ISBLANK(DK39)))</f>
        <v>0</v>
      </c>
      <c r="AI39" s="1">
        <f>POWER(0.925,DL39-1)*AI$7*(1+(AI$8/100))*(AI$1)*(NOT(ISBLANK(DL39)))</f>
        <v>0</v>
      </c>
      <c r="AJ39" s="1">
        <f>POWER(0.925,DM39-1)*AJ$7*(1+(AJ$8/100))*(AJ$1)*(NOT(ISBLANK(DM39)))</f>
        <v>0</v>
      </c>
      <c r="AK39" s="1">
        <f>POWER(0.925,DN39-1)*AK$7*(1+(AK$8/100))*(AK$1)*(NOT(ISBLANK(DN39)))</f>
        <v>0</v>
      </c>
      <c r="AL39" s="1">
        <f>POWER(0.925,DO39-1)*AL$7*(1+(AL$8/100))*(AL$1)*(NOT(ISBLANK(DO39)))</f>
        <v>0</v>
      </c>
      <c r="AM39" s="1">
        <f>POWER(0.925,DP39-1)*AM$7*(1+(AM$8/100))*(AM$1)*(NOT(ISBLANK(DP39)))</f>
        <v>0</v>
      </c>
      <c r="AN39" s="1">
        <f>POWER(0.925,DQ39-1)*AN$7*(1+(AN$8/100))*(AN$1)*(NOT(ISBLANK(DQ39)))</f>
        <v>0</v>
      </c>
      <c r="AO39" s="1">
        <f>POWER(0.925,DR39-1)*AO$7*(1+(AO$8/100))*(AO$1)*(NOT(ISBLANK(DR39)))</f>
        <v>0</v>
      </c>
      <c r="AP39" s="1">
        <f>POWER(0.925,DS39-1)*AP$7*(1+(AP$8/100))*(AP$1)*(NOT(ISBLANK(DS39)))</f>
        <v>0</v>
      </c>
      <c r="AQ39" s="1">
        <f>POWER(0.925,DT39-1)*AQ$7*(1+(AQ$8/100))*(AQ$1)*(NOT(ISBLANK(DT39)))</f>
        <v>0</v>
      </c>
      <c r="AR39" s="1">
        <f>POWER(0.925,DU39-1)*AR$7*(1+(AR$8/100))*(AR$1)*(NOT(ISBLANK(DU39)))</f>
        <v>0</v>
      </c>
      <c r="AS39" s="1">
        <f>POWER(0.925,DV39-1)*AS$7*(1+(AS$8/100))*(AS$1)*(NOT(ISBLANK(DV39)))</f>
        <v>0</v>
      </c>
      <c r="AT39" s="1">
        <f>POWER(0.925,DW39-1)*AT$7*(1+(AT$8/100))*(AT$1)*(NOT(ISBLANK(DW39)))</f>
        <v>0</v>
      </c>
      <c r="AU39" s="1">
        <f>POWER(0.925,DX39-1)*AU$7*(1+(AU$8/100))*(AU$1)*(NOT(ISBLANK(DX39)))</f>
        <v>0</v>
      </c>
      <c r="AV39" s="1">
        <f>POWER(0.925,DY39-1)*AV$7*(1+(AV$8/100))*(AV$1)*(NOT(ISBLANK(DY39)))</f>
        <v>0</v>
      </c>
      <c r="AW39" s="1">
        <f>POWER(0.925,DZ39-1)*AW$7*(1+(AW$8/100))*(AW$1)*(NOT(ISBLANK(DZ39)))</f>
        <v>0</v>
      </c>
      <c r="AX39" s="1">
        <f>POWER(0.925,EA39-1)*AX$7*(1+(AX$8/100))*(AX$1)*(NOT(ISBLANK(EA39)))</f>
        <v>0</v>
      </c>
      <c r="AY39" s="1">
        <f>POWER(0.925,EB39-1)*AY$7*(1+(AY$8/100))*(AY$1)*(NOT(ISBLANK(EB39)))</f>
        <v>0</v>
      </c>
      <c r="AZ39" s="1">
        <f>POWER(0.925,EC39-1)*AZ$7*(1+(AZ$8/100))*(AZ$1)*(NOT(ISBLANK(EC39)))</f>
        <v>0</v>
      </c>
      <c r="BA39" s="1">
        <f>POWER(0.925,ED39-1)*BA$7*(1+(BA$8/100))*(BA$1)*(NOT(ISBLANK(ED39)))</f>
        <v>0</v>
      </c>
      <c r="BB39" s="1">
        <f>POWER(0.925,EE39-1)*BB$7*(1+(BB$8/100))*(BB$1)*(NOT(ISBLANK(EE39)))</f>
        <v>0</v>
      </c>
      <c r="BC39" s="1">
        <f>POWER(0.925,EF39-1)*BC$7*(1+(BC$8/100))*(BC$1)*(NOT(ISBLANK(EF39)))</f>
        <v>0</v>
      </c>
      <c r="BD39" s="1">
        <f>POWER(0.925,EG39-1)*BD$7*(1+(BD$8/100))*(BD$1)*(NOT(ISBLANK(EG39)))</f>
        <v>0</v>
      </c>
      <c r="BE39" s="1">
        <f>POWER(0.925,EH39-1)*BE$7*(1+(BE$8/100))*(BE$1)*(NOT(ISBLANK(EH39)))</f>
        <v>0</v>
      </c>
      <c r="BF39" s="1">
        <f>POWER(0.925,EI39-1)*BF$7*(1+(BF$8/100))*(BF$1)*(NOT(ISBLANK(EI39)))</f>
        <v>0</v>
      </c>
      <c r="BG39" s="1">
        <f>POWER(0.925,EJ39-1)*BG$7*(1+(BG$8/100))*(BG$1)*(NOT(ISBLANK(EJ39)))</f>
        <v>0</v>
      </c>
      <c r="BH39" s="1">
        <f>POWER(0.925,EK39-1)*BH$7*(1+(BH$8/100))*(BH$1)*(NOT(ISBLANK(EK39)))</f>
        <v>0</v>
      </c>
      <c r="BI39" s="1">
        <f>POWER(0.925,EL39-1)*BI$7*(1+(BI$8/100))*(BI$1)*(NOT(ISBLANK(EL39)))</f>
        <v>0</v>
      </c>
      <c r="BJ39" s="1">
        <f>POWER(0.925,EM39-1)*BJ$7*(1+(BJ$8/100))*(BJ$1)*(NOT(ISBLANK(EM39)))</f>
        <v>0</v>
      </c>
      <c r="BK39" s="1">
        <f>POWER(0.925,EN39-1)*BK$7*(1+(BK$8/100))*(BK$1)*(NOT(ISBLANK(EN39)))</f>
        <v>0</v>
      </c>
      <c r="BL39" s="1">
        <f>POWER(0.925,EO39-1)*BL$7*(1+(BL$8/100))*(BL$1)*(NOT(ISBLANK(EO39)))</f>
        <v>0</v>
      </c>
      <c r="BM39" s="1">
        <f>POWER(0.925,EP39-1)*BM$7*(1+(BM$8/100))*(BM$1)*(NOT(ISBLANK(EP39)))</f>
        <v>0</v>
      </c>
      <c r="BN39" s="1">
        <f>POWER(0.925,EQ39-1)*BN$7*(1+(BN$8/100))*(BN$1)*(NOT(ISBLANK(EQ39)))</f>
        <v>0</v>
      </c>
      <c r="BO39" s="1">
        <f>POWER(0.925,ER39-1)*BO$7*(1+(BO$8/100))*(BO$1)*(NOT(ISBLANK(ER39)))</f>
        <v>0</v>
      </c>
      <c r="BP39" s="1">
        <f>POWER(0.925,ES39-1)*BP$7*(1+(BP$8/100))*(BP$1)*(NOT(ISBLANK(ES39)))</f>
        <v>0</v>
      </c>
      <c r="BQ39" s="1">
        <f>POWER(0.925,ET39-1)*BQ$7*(1+(BQ$8/100))*(BQ$1)*(NOT(ISBLANK(ET39)))</f>
        <v>0</v>
      </c>
      <c r="BR39" s="1">
        <f>POWER(0.925,EU39-1)*BR$7*(1+(BR$8/100))*(BR$1)*(NOT(ISBLANK(EU39)))</f>
        <v>0</v>
      </c>
      <c r="BS39" s="1">
        <f>POWER(0.925,EV39-1)*BS$7*(1+(BS$8/100))*(BS$1)*(NOT(ISBLANK(EV39)))</f>
        <v>0</v>
      </c>
      <c r="BT39" s="1">
        <f>POWER(0.925,EW39-1)*BT$7*(1+(BT$8/100))*(BT$1)*(NOT(ISBLANK(EW39)))</f>
        <v>0</v>
      </c>
      <c r="BU39" s="1">
        <f>POWER(0.925,EX39-1)*BU$7*(1+(BU$8/100))*(BU$1)*(NOT(ISBLANK(EX39)))</f>
        <v>0</v>
      </c>
      <c r="BV39" s="1">
        <f>POWER(0.925,EY39-1)*BV$7*(1+(BV$8/100))*(BV$1)*(NOT(ISBLANK(EY39)))</f>
        <v>0</v>
      </c>
      <c r="BW39" s="1">
        <f>POWER(0.925,EZ39-1)*BW$7*(1+(BW$8/100))*(BW$1)*(NOT(ISBLANK(EZ39)))</f>
        <v>0</v>
      </c>
      <c r="BX39" s="1">
        <f>POWER(0.925,FA39-1)*BX$7*(1+(BX$8/100))*(BX$1)*(NOT(ISBLANK(FA39)))</f>
        <v>0</v>
      </c>
      <c r="BY39" s="1">
        <f>POWER(0.925,FB39-1)*BY$7*(1+(BY$8/100))*(BY$1)*(NOT(ISBLANK(FB39)))</f>
        <v>0</v>
      </c>
      <c r="BZ39" s="1">
        <f>POWER(0.925,FC39-1)*BZ$7*(1+(BZ$8/100))*(BZ$1)*(NOT(ISBLANK(FC39)))</f>
        <v>0</v>
      </c>
      <c r="CA39" s="1">
        <f>POWER(0.925,FD39-1)*CA$7*(1+(CA$8/100))*(CA$1)*(NOT(ISBLANK(FD39)))</f>
        <v>0</v>
      </c>
      <c r="CB39" s="1">
        <f>POWER(0.925,FE39-1)*CB$7*(1+(CB$8/100))*(CB$1)*(NOT(ISBLANK(FE39)))</f>
        <v>0</v>
      </c>
      <c r="CC39" s="1">
        <f>POWER(0.925,FF39-1)*CC$7*(1+(CC$8/100))*(CC$1)*(NOT(ISBLANK(FF39)))</f>
        <v>0</v>
      </c>
      <c r="CD39" s="1">
        <f>POWER(0.925,FG39-1)*CD$7*(1+(CD$8/100))*(CD$1)*(NOT(ISBLANK(FG39)))</f>
        <v>0</v>
      </c>
      <c r="CE39" s="1">
        <f>POWER(0.925,FH39-1)*CE$7*(1+(CE$8/100))*(CE$1)*(NOT(ISBLANK(FH39)))</f>
        <v>0</v>
      </c>
      <c r="CF39" s="1">
        <f>POWER(0.925,FI39-1)*CF$7*(1+(CF$8/100))*(CF$1)*(NOT(ISBLANK(FI39)))</f>
        <v>0</v>
      </c>
      <c r="CG39" s="1">
        <f>POWER(0.925,FJ39-1)*CG$7*(1+(CG$8/100))*(CG$1)*(NOT(ISBLANK(FJ39)))</f>
        <v>0</v>
      </c>
      <c r="CH39" s="1">
        <f>POWER(0.925,FK39-1)*CH$7*(1+(CH$8/100))*(CH$1)*(NOT(ISBLANK(FK39)))</f>
        <v>0</v>
      </c>
      <c r="CI39" s="1">
        <f>POWER(0.925,FL39-1)*CI$7*(1+(CI$8/100))*(CI$1)*(NOT(ISBLANK(FL39)))</f>
        <v>0</v>
      </c>
      <c r="CJ39" s="1">
        <f>POWER(0.925,FM39-1)*CJ$7*(1+(CJ$8/100))*(CJ$1)*(NOT(ISBLANK(FM39)))</f>
        <v>0</v>
      </c>
      <c r="CK39" s="1">
        <f>POWER(0.925,FN39-1)*CK$7*(1+(CK$8/100))*(CK$1)*(NOT(ISBLANK(FN39)))</f>
        <v>0</v>
      </c>
      <c r="CL39" s="1">
        <f>POWER(0.925,FO39-1)*CL$7*(1+(CL$8/100))*(CL$1)*(NOT(ISBLANK(FO39)))</f>
        <v>0</v>
      </c>
      <c r="CM39" s="1">
        <f>POWER(0.925,FP39-1)*CM$7*(1+(CM$8/100))*(CM$1)*(NOT(ISBLANK(FP39)))</f>
        <v>0</v>
      </c>
      <c r="CN39" s="1">
        <f>POWER(0.925,FQ39-1)*CN$7*(1+(CN$8/100))*(CN$1)*(NOT(ISBLANK(FQ39)))</f>
        <v>191.64083399999998</v>
      </c>
      <c r="CO39" s="1">
        <f>POWER(0.925,FR39-1)*CO$7*(1+(CO$8/100))*(CO$1)*(NOT(ISBLANK(FR39)))</f>
        <v>0</v>
      </c>
      <c r="CP39" s="1">
        <f>POWER(0.925,FS39-1)*CP$7*(1+(CP$8/100))*(CP$1)*(NOT(ISBLANK(FS39)))</f>
        <v>0</v>
      </c>
      <c r="CQ39" s="1">
        <f>POWER(0.925,FT39-1)*CQ$7*(1+(CQ$8/100))*(CQ$1)*(NOT(ISBLANK(FT39)))</f>
        <v>0</v>
      </c>
      <c r="CR39" s="1">
        <f>POWER(0.925,FU39-1)*CR$7*(1+(CR$8/100))*(CR$1)*(NOT(ISBLANK(FU39)))</f>
        <v>0</v>
      </c>
      <c r="CS39" s="1">
        <f>POWER(0.925,FV39-1)*CS$7*(1+(CS$8/100))*(CS$1)*(NOT(ISBLANK(FV39)))</f>
        <v>0</v>
      </c>
      <c r="CT39" s="1">
        <f>POWER(0.925,FW39-1)*CT$7*(1+(CT$8/100))*(CT$1)*(NOT(ISBLANK(FW39)))</f>
        <v>0</v>
      </c>
      <c r="CU39" s="1">
        <f>POWER(0.925,FX39-1)*CU$7*(1+(CU$8/100))*(CU$1)*(NOT(ISBLANK(FX39)))</f>
        <v>0</v>
      </c>
      <c r="CV39" s="1">
        <f>POWER(0.925,FY39-1)*CV$7*(1+(CV$8/100))*(CV$1)*(NOT(ISBLANK(FY39)))</f>
        <v>0</v>
      </c>
      <c r="CW39" s="1">
        <f>POWER(0.925,FZ39-1)*CW$7*(1+(CW$8/100))*(CW$1)*(NOT(ISBLANK(FZ39)))</f>
        <v>0</v>
      </c>
      <c r="CX39" s="1">
        <f>POWER(0.925,GA39-1)*CX$7*(1+(CX$8/100))*(CX$1)*(NOT(ISBLANK(GA39)))</f>
        <v>0</v>
      </c>
      <c r="CY39" s="1"/>
      <c r="CZ39" s="1"/>
      <c r="FQ39" s="1">
        <v>3</v>
      </c>
      <c r="FV39" s="1">
        <v>5</v>
      </c>
    </row>
    <row r="40" spans="1:183">
      <c r="A40" s="1">
        <f>1+A39</f>
        <v>31</v>
      </c>
      <c r="B40" s="1" t="s">
        <v>52</v>
      </c>
      <c r="C40" s="18">
        <f>IF(H40=H39,C39,(A40))</f>
        <v>31</v>
      </c>
      <c r="D40" s="18">
        <v>1</v>
      </c>
      <c r="E40" s="2" t="str">
        <f>IF(C40&gt;D40,CONCATENATE("↓",(C40-D40)),(IF(C40=D40,"↔",CONCATENATE("↑",(D40-C40)))))</f>
        <v>↓30</v>
      </c>
      <c r="F40" s="1" t="s">
        <v>279</v>
      </c>
      <c r="G40" s="1" t="s">
        <v>21</v>
      </c>
      <c r="H40" s="8">
        <f>SUM(K40:T40)</f>
        <v>190.34447656250003</v>
      </c>
      <c r="I40" s="1">
        <f>COUNTIF(V40:CI40,"&gt;0")</f>
        <v>1</v>
      </c>
      <c r="J40" s="1">
        <f>COUNTIF(CJ40:CX40,"&gt;0")</f>
        <v>0</v>
      </c>
      <c r="K40" s="8">
        <f>LARGE($V40:$CI40,1)</f>
        <v>190.34447656250003</v>
      </c>
      <c r="L40" s="8">
        <f>LARGE($V40:$CI40,2)</f>
        <v>0</v>
      </c>
      <c r="M40" s="8">
        <f>LARGE($V40:$CI40,3)</f>
        <v>0</v>
      </c>
      <c r="N40" s="8">
        <f>LARGE($V40:$CI40,4)</f>
        <v>0</v>
      </c>
      <c r="O40" s="8">
        <f>LARGE($V40:$CI40,5)</f>
        <v>0</v>
      </c>
      <c r="P40" s="8">
        <f>LARGE($CJ40:$CX40,1)</f>
        <v>0</v>
      </c>
      <c r="Q40" s="8">
        <f>LARGE($CJ40:$CX40,2)</f>
        <v>0</v>
      </c>
      <c r="R40" s="8">
        <f>LARGE($CJ40:$CX40,3)</f>
        <v>0</v>
      </c>
      <c r="S40" s="8">
        <f>LARGE($CJ40:$CX40,4)</f>
        <v>0</v>
      </c>
      <c r="T40" s="8">
        <f>LARGE($CJ40:$CX40,5)</f>
        <v>0</v>
      </c>
      <c r="V40" s="1">
        <f>POWER(0.925,CY40-1)*V$7*(1+(V$8/100))*(V$1)*(NOT(ISBLANK(CY40)))</f>
        <v>0</v>
      </c>
      <c r="W40" s="1">
        <f>POWER(0.925,CZ40-1)*W$7*(1+(W$8/100))*(W$1)*(NOT(ISBLANK(CZ40)))</f>
        <v>0</v>
      </c>
      <c r="X40" s="1">
        <f>POWER(0.925,DA40-1)*X$7*(1+(X$8/100))*(X$1)*(NOT(ISBLANK(DA40)))</f>
        <v>0</v>
      </c>
      <c r="Y40" s="1">
        <f>POWER(0.925,DB40-1)*Y$7*(1+(Y$8/100))*(Y$1)*(NOT(ISBLANK(DB40)))</f>
        <v>0</v>
      </c>
      <c r="Z40" s="1">
        <f>POWER(0.925,DC40-1)*Z$7*(1+(Z$8/100))*(Z$1)*(NOT(ISBLANK(DC40)))</f>
        <v>0</v>
      </c>
      <c r="AA40" s="1">
        <f>POWER(0.925,DD40-1)*AA$7*(1+(AA$8/100))*(AA$1)*(NOT(ISBLANK(DD40)))</f>
        <v>0</v>
      </c>
      <c r="AB40" s="1">
        <f>POWER(0.925,DE40-1)*AB$7*(1+(AB$8/100))*(AB$1)*(NOT(ISBLANK(DE40)))</f>
        <v>0</v>
      </c>
      <c r="AC40" s="1">
        <f>POWER(0.925,DF40-1)*AC$7*(1+(AC$8/100))*(AC$1)*(NOT(ISBLANK(DF40)))</f>
        <v>0</v>
      </c>
      <c r="AD40" s="1">
        <f>POWER(0.925,DG40-1)*AD$7*(1+(AD$8/100))*(AD$1)*(NOT(ISBLANK(DG40)))</f>
        <v>0</v>
      </c>
      <c r="AE40" s="1">
        <f>POWER(0.925,DH40-1)*AE$7*(1+(AE$8/100))*(AE$1)*(NOT(ISBLANK(DH40)))</f>
        <v>0</v>
      </c>
      <c r="AF40" s="1">
        <f>POWER(0.925,DI40-1)*AF$7*(1+(AF$8/100))*(AF$1)*(NOT(ISBLANK(DI40)))</f>
        <v>0</v>
      </c>
      <c r="AG40" s="1">
        <f>POWER(0.925,DJ40-1)*AG$7*(1+(AG$8/100))*(AG$1)*(NOT(ISBLANK(DJ40)))</f>
        <v>0</v>
      </c>
      <c r="AH40" s="1">
        <f>POWER(0.925,DK40-1)*AH$7*(1+(AH$8/100))*(AH$1)*(NOT(ISBLANK(DK40)))</f>
        <v>0</v>
      </c>
      <c r="AI40" s="1">
        <f>POWER(0.925,DL40-1)*AI$7*(1+(AI$8/100))*(AI$1)*(NOT(ISBLANK(DL40)))</f>
        <v>0</v>
      </c>
      <c r="AJ40" s="1">
        <f>POWER(0.925,DM40-1)*AJ$7*(1+(AJ$8/100))*(AJ$1)*(NOT(ISBLANK(DM40)))</f>
        <v>0</v>
      </c>
      <c r="AK40" s="1">
        <f>POWER(0.925,DN40-1)*AK$7*(1+(AK$8/100))*(AK$1)*(NOT(ISBLANK(DN40)))</f>
        <v>0</v>
      </c>
      <c r="AL40" s="1">
        <f>POWER(0.925,DO40-1)*AL$7*(1+(AL$8/100))*(AL$1)*(NOT(ISBLANK(DO40)))</f>
        <v>0</v>
      </c>
      <c r="AM40" s="1">
        <f>POWER(0.925,DP40-1)*AM$7*(1+(AM$8/100))*(AM$1)*(NOT(ISBLANK(DP40)))</f>
        <v>0</v>
      </c>
      <c r="AN40" s="1">
        <f>POWER(0.925,DQ40-1)*AN$7*(1+(AN$8/100))*(AN$1)*(NOT(ISBLANK(DQ40)))</f>
        <v>0</v>
      </c>
      <c r="AO40" s="1">
        <f>POWER(0.925,DR40-1)*AO$7*(1+(AO$8/100))*(AO$1)*(NOT(ISBLANK(DR40)))</f>
        <v>0</v>
      </c>
      <c r="AP40" s="1">
        <f>POWER(0.925,DS40-1)*AP$7*(1+(AP$8/100))*(AP$1)*(NOT(ISBLANK(DS40)))</f>
        <v>0</v>
      </c>
      <c r="AQ40" s="1">
        <f>POWER(0.925,DT40-1)*AQ$7*(1+(AQ$8/100))*(AQ$1)*(NOT(ISBLANK(DT40)))</f>
        <v>0</v>
      </c>
      <c r="AR40" s="1">
        <f>POWER(0.925,DU40-1)*AR$7*(1+(AR$8/100))*(AR$1)*(NOT(ISBLANK(DU40)))</f>
        <v>0</v>
      </c>
      <c r="AS40" s="1">
        <f>POWER(0.925,DV40-1)*AS$7*(1+(AS$8/100))*(AS$1)*(NOT(ISBLANK(DV40)))</f>
        <v>0</v>
      </c>
      <c r="AT40" s="1">
        <f>POWER(0.925,DW40-1)*AT$7*(1+(AT$8/100))*(AT$1)*(NOT(ISBLANK(DW40)))</f>
        <v>0</v>
      </c>
      <c r="AU40" s="1">
        <f>POWER(0.925,DX40-1)*AU$7*(1+(AU$8/100))*(AU$1)*(NOT(ISBLANK(DX40)))</f>
        <v>0</v>
      </c>
      <c r="AV40" s="1">
        <f>POWER(0.925,DY40-1)*AV$7*(1+(AV$8/100))*(AV$1)*(NOT(ISBLANK(DY40)))</f>
        <v>0</v>
      </c>
      <c r="AW40" s="1">
        <f>POWER(0.925,DZ40-1)*AW$7*(1+(AW$8/100))*(AW$1)*(NOT(ISBLANK(DZ40)))</f>
        <v>0</v>
      </c>
      <c r="AX40" s="1">
        <f>POWER(0.925,EA40-1)*AX$7*(1+(AX$8/100))*(AX$1)*(NOT(ISBLANK(EA40)))</f>
        <v>0</v>
      </c>
      <c r="AY40" s="1">
        <f>POWER(0.925,EB40-1)*AY$7*(1+(AY$8/100))*(AY$1)*(NOT(ISBLANK(EB40)))</f>
        <v>0</v>
      </c>
      <c r="AZ40" s="1">
        <f>POWER(0.925,EC40-1)*AZ$7*(1+(AZ$8/100))*(AZ$1)*(NOT(ISBLANK(EC40)))</f>
        <v>0</v>
      </c>
      <c r="BA40" s="1">
        <f>POWER(0.925,ED40-1)*BA$7*(1+(BA$8/100))*(BA$1)*(NOT(ISBLANK(ED40)))</f>
        <v>0</v>
      </c>
      <c r="BB40" s="1">
        <f>POWER(0.925,EE40-1)*BB$7*(1+(BB$8/100))*(BB$1)*(NOT(ISBLANK(EE40)))</f>
        <v>0</v>
      </c>
      <c r="BC40" s="1">
        <f>POWER(0.925,EF40-1)*BC$7*(1+(BC$8/100))*(BC$1)*(NOT(ISBLANK(EF40)))</f>
        <v>0</v>
      </c>
      <c r="BD40" s="1">
        <f>POWER(0.925,EG40-1)*BD$7*(1+(BD$8/100))*(BD$1)*(NOT(ISBLANK(EG40)))</f>
        <v>0</v>
      </c>
      <c r="BE40" s="1">
        <f>POWER(0.925,EH40-1)*BE$7*(1+(BE$8/100))*(BE$1)*(NOT(ISBLANK(EH40)))</f>
        <v>0</v>
      </c>
      <c r="BF40" s="1">
        <f>POWER(0.925,EI40-1)*BF$7*(1+(BF$8/100))*(BF$1)*(NOT(ISBLANK(EI40)))</f>
        <v>0</v>
      </c>
      <c r="BG40" s="1">
        <f>POWER(0.925,EJ40-1)*BG$7*(1+(BG$8/100))*(BG$1)*(NOT(ISBLANK(EJ40)))</f>
        <v>0</v>
      </c>
      <c r="BH40" s="1">
        <f>POWER(0.925,EK40-1)*BH$7*(1+(BH$8/100))*(BH$1)*(NOT(ISBLANK(EK40)))</f>
        <v>0</v>
      </c>
      <c r="BI40" s="1">
        <f>POWER(0.925,EL40-1)*BI$7*(1+(BI$8/100))*(BI$1)*(NOT(ISBLANK(EL40)))</f>
        <v>0</v>
      </c>
      <c r="BJ40" s="1">
        <f>POWER(0.925,EM40-1)*BJ$7*(1+(BJ$8/100))*(BJ$1)*(NOT(ISBLANK(EM40)))</f>
        <v>0</v>
      </c>
      <c r="BK40" s="1">
        <f>POWER(0.925,EN40-1)*BK$7*(1+(BK$8/100))*(BK$1)*(NOT(ISBLANK(EN40)))</f>
        <v>0</v>
      </c>
      <c r="BL40" s="1">
        <f>POWER(0.925,EO40-1)*BL$7*(1+(BL$8/100))*(BL$1)*(NOT(ISBLANK(EO40)))</f>
        <v>0</v>
      </c>
      <c r="BM40" s="1">
        <f>POWER(0.925,EP40-1)*BM$7*(1+(BM$8/100))*(BM$1)*(NOT(ISBLANK(EP40)))</f>
        <v>0</v>
      </c>
      <c r="BN40" s="1">
        <f>POWER(0.925,EQ40-1)*BN$7*(1+(BN$8/100))*(BN$1)*(NOT(ISBLANK(EQ40)))</f>
        <v>0</v>
      </c>
      <c r="BO40" s="1">
        <f>POWER(0.925,ER40-1)*BO$7*(1+(BO$8/100))*(BO$1)*(NOT(ISBLANK(ER40)))</f>
        <v>0</v>
      </c>
      <c r="BP40" s="1">
        <f>POWER(0.925,ES40-1)*BP$7*(1+(BP$8/100))*(BP$1)*(NOT(ISBLANK(ES40)))</f>
        <v>0</v>
      </c>
      <c r="BQ40" s="1">
        <f>POWER(0.925,ET40-1)*BQ$7*(1+(BQ$8/100))*(BQ$1)*(NOT(ISBLANK(ET40)))</f>
        <v>0</v>
      </c>
      <c r="BR40" s="1">
        <f>POWER(0.925,EU40-1)*BR$7*(1+(BR$8/100))*(BR$1)*(NOT(ISBLANK(EU40)))</f>
        <v>0</v>
      </c>
      <c r="BS40" s="1">
        <f>POWER(0.925,EV40-1)*BS$7*(1+(BS$8/100))*(BS$1)*(NOT(ISBLANK(EV40)))</f>
        <v>0</v>
      </c>
      <c r="BT40" s="1">
        <f>POWER(0.925,EW40-1)*BT$7*(1+(BT$8/100))*(BT$1)*(NOT(ISBLANK(EW40)))</f>
        <v>0</v>
      </c>
      <c r="BU40" s="1">
        <f>POWER(0.925,EX40-1)*BU$7*(1+(BU$8/100))*(BU$1)*(NOT(ISBLANK(EX40)))</f>
        <v>0</v>
      </c>
      <c r="BV40" s="1">
        <f>POWER(0.925,EY40-1)*BV$7*(1+(BV$8/100))*(BV$1)*(NOT(ISBLANK(EY40)))</f>
        <v>0</v>
      </c>
      <c r="BW40" s="1">
        <f>POWER(0.925,EZ40-1)*BW$7*(1+(BW$8/100))*(BW$1)*(NOT(ISBLANK(EZ40)))</f>
        <v>0</v>
      </c>
      <c r="BX40" s="1">
        <f>POWER(0.925,FA40-1)*BX$7*(1+(BX$8/100))*(BX$1)*(NOT(ISBLANK(FA40)))</f>
        <v>0</v>
      </c>
      <c r="BY40" s="1">
        <f>POWER(0.925,FB40-1)*BY$7*(1+(BY$8/100))*(BY$1)*(NOT(ISBLANK(FB40)))</f>
        <v>0</v>
      </c>
      <c r="BZ40" s="1">
        <f>POWER(0.925,FC40-1)*BZ$7*(1+(BZ$8/100))*(BZ$1)*(NOT(ISBLANK(FC40)))</f>
        <v>0</v>
      </c>
      <c r="CA40" s="1">
        <f>POWER(0.925,FD40-1)*CA$7*(1+(CA$8/100))*(CA$1)*(NOT(ISBLANK(FD40)))</f>
        <v>0</v>
      </c>
      <c r="CB40" s="1">
        <f>POWER(0.925,FE40-1)*CB$7*(1+(CB$8/100))*(CB$1)*(NOT(ISBLANK(FE40)))</f>
        <v>0</v>
      </c>
      <c r="CC40" s="1">
        <f>POWER(0.925,FF40-1)*CC$7*(1+(CC$8/100))*(CC$1)*(NOT(ISBLANK(FF40)))</f>
        <v>0</v>
      </c>
      <c r="CD40" s="1">
        <f>POWER(0.925,FG40-1)*CD$7*(1+(CD$8/100))*(CD$1)*(NOT(ISBLANK(FG40)))</f>
        <v>0</v>
      </c>
      <c r="CE40" s="1">
        <f>POWER(0.925,FH40-1)*CE$7*(1+(CE$8/100))*(CE$1)*(NOT(ISBLANK(FH40)))</f>
        <v>190.34447656250003</v>
      </c>
      <c r="CF40" s="1">
        <f>POWER(0.925,FI40-1)*CF$7*(1+(CF$8/100))*(CF$1)*(NOT(ISBLANK(FI40)))</f>
        <v>0</v>
      </c>
      <c r="CG40" s="1">
        <f>POWER(0.925,FJ40-1)*CG$7*(1+(CG$8/100))*(CG$1)*(NOT(ISBLANK(FJ40)))</f>
        <v>0</v>
      </c>
      <c r="CH40" s="1">
        <f>POWER(0.925,FK40-1)*CH$7*(1+(CH$8/100))*(CH$1)*(NOT(ISBLANK(FK40)))</f>
        <v>0</v>
      </c>
      <c r="CI40" s="1">
        <f>POWER(0.925,FL40-1)*CI$7*(1+(CI$8/100))*(CI$1)*(NOT(ISBLANK(FL40)))</f>
        <v>0</v>
      </c>
      <c r="CJ40" s="1">
        <f>POWER(0.925,FM40-1)*CJ$7*(1+(CJ$8/100))*(CJ$1)*(NOT(ISBLANK(FM40)))</f>
        <v>0</v>
      </c>
      <c r="CK40" s="1">
        <f>POWER(0.925,FN40-1)*CK$7*(1+(CK$8/100))*(CK$1)*(NOT(ISBLANK(FN40)))</f>
        <v>0</v>
      </c>
      <c r="CL40" s="1">
        <f>POWER(0.925,FO40-1)*CL$7*(1+(CL$8/100))*(CL$1)*(NOT(ISBLANK(FO40)))</f>
        <v>0</v>
      </c>
      <c r="CM40" s="1">
        <f>POWER(0.925,FP40-1)*CM$7*(1+(CM$8/100))*(CM$1)*(NOT(ISBLANK(FP40)))</f>
        <v>0</v>
      </c>
      <c r="CN40" s="1">
        <f>POWER(0.925,FQ40-1)*CN$7*(1+(CN$8/100))*(CN$1)*(NOT(ISBLANK(FQ40)))</f>
        <v>0</v>
      </c>
      <c r="CO40" s="1">
        <f>POWER(0.925,FR40-1)*CO$7*(1+(CO$8/100))*(CO$1)*(NOT(ISBLANK(FR40)))</f>
        <v>0</v>
      </c>
      <c r="CP40" s="1">
        <f>POWER(0.925,FS40-1)*CP$7*(1+(CP$8/100))*(CP$1)*(NOT(ISBLANK(FS40)))</f>
        <v>0</v>
      </c>
      <c r="CQ40" s="1">
        <f>POWER(0.925,FT40-1)*CQ$7*(1+(CQ$8/100))*(CQ$1)*(NOT(ISBLANK(FT40)))</f>
        <v>0</v>
      </c>
      <c r="CR40" s="1">
        <f>POWER(0.925,FU40-1)*CR$7*(1+(CR$8/100))*(CR$1)*(NOT(ISBLANK(FU40)))</f>
        <v>0</v>
      </c>
      <c r="CS40" s="1">
        <f>POWER(0.925,FV40-1)*CS$7*(1+(CS$8/100))*(CS$1)*(NOT(ISBLANK(FV40)))</f>
        <v>0</v>
      </c>
      <c r="CT40" s="1">
        <f>POWER(0.925,FW40-1)*CT$7*(1+(CT$8/100))*(CT$1)*(NOT(ISBLANK(FW40)))</f>
        <v>0</v>
      </c>
      <c r="CU40" s="1">
        <f>POWER(0.925,FX40-1)*CU$7*(1+(CU$8/100))*(CU$1)*(NOT(ISBLANK(FX40)))</f>
        <v>0</v>
      </c>
      <c r="CV40" s="1">
        <f>POWER(0.925,FY40-1)*CV$7*(1+(CV$8/100))*(CV$1)*(NOT(ISBLANK(FY40)))</f>
        <v>0</v>
      </c>
      <c r="CW40" s="1">
        <f>POWER(0.925,FZ40-1)*CW$7*(1+(CW$8/100))*(CW$1)*(NOT(ISBLANK(FZ40)))</f>
        <v>0</v>
      </c>
      <c r="CX40" s="1">
        <f>POWER(0.925,GA40-1)*CX$7*(1+(CX$8/100))*(CX$1)*(NOT(ISBLANK(GA40)))</f>
        <v>0</v>
      </c>
      <c r="CY40" s="1"/>
      <c r="CZ40" s="1"/>
      <c r="FH40" s="1">
        <v>5</v>
      </c>
      <c r="FT40" s="12">
        <v>14</v>
      </c>
    </row>
    <row r="41" spans="1:183">
      <c r="A41" s="1">
        <f>1+A40</f>
        <v>32</v>
      </c>
      <c r="B41" s="1" t="s">
        <v>52</v>
      </c>
      <c r="C41" s="18">
        <f>IF(H41=H40,C40,(A41))</f>
        <v>32</v>
      </c>
      <c r="D41" s="18">
        <v>1</v>
      </c>
      <c r="E41" s="2" t="str">
        <f>IF(C41&gt;D41,CONCATENATE("↓",(C41-D41)),(IF(C41=D41,"↔",CONCATENATE("↑",(D41-C41)))))</f>
        <v>↓31</v>
      </c>
      <c r="F41" s="1" t="s">
        <v>263</v>
      </c>
      <c r="G41" s="1" t="s">
        <v>14</v>
      </c>
      <c r="H41" s="8">
        <f>SUM(K41:T41)</f>
        <v>165.99548300415046</v>
      </c>
      <c r="I41" s="1">
        <f>COUNTIF(V41:CI41,"&gt;0")</f>
        <v>1</v>
      </c>
      <c r="J41" s="1">
        <f>COUNTIF(CJ41:CX41,"&gt;0")</f>
        <v>0</v>
      </c>
      <c r="K41" s="8">
        <f>LARGE($V41:$CI41,1)</f>
        <v>165.99548300415046</v>
      </c>
      <c r="L41" s="8">
        <f>LARGE($V41:$CI41,2)</f>
        <v>0</v>
      </c>
      <c r="M41" s="8">
        <f>LARGE($V41:$CI41,3)</f>
        <v>0</v>
      </c>
      <c r="N41" s="8">
        <f>LARGE($V41:$CI41,4)</f>
        <v>0</v>
      </c>
      <c r="O41" s="8">
        <f>LARGE($V41:$CI41,5)</f>
        <v>0</v>
      </c>
      <c r="P41" s="8">
        <f>LARGE($CJ41:$CX41,1)</f>
        <v>0</v>
      </c>
      <c r="Q41" s="8">
        <f>LARGE($CJ41:$CX41,2)</f>
        <v>0</v>
      </c>
      <c r="R41" s="8">
        <f>LARGE($CJ41:$CX41,3)</f>
        <v>0</v>
      </c>
      <c r="S41" s="8">
        <f>LARGE($CJ41:$CX41,4)</f>
        <v>0</v>
      </c>
      <c r="T41" s="8">
        <f>LARGE($CJ41:$CX41,5)</f>
        <v>0</v>
      </c>
      <c r="V41" s="1">
        <f>POWER(0.925,CY41-1)*V$7*(1+(V$8/100))*(V$1)*(NOT(ISBLANK(CY41)))</f>
        <v>0</v>
      </c>
      <c r="W41" s="1">
        <f>POWER(0.925,CZ41-1)*W$7*(1+(W$8/100))*(W$1)*(NOT(ISBLANK(CZ41)))</f>
        <v>0</v>
      </c>
      <c r="X41" s="1">
        <f>POWER(0.925,DA41-1)*X$7*(1+(X$8/100))*(X$1)*(NOT(ISBLANK(DA41)))</f>
        <v>0</v>
      </c>
      <c r="Y41" s="1">
        <f>POWER(0.925,DB41-1)*Y$7*(1+(Y$8/100))*(Y$1)*(NOT(ISBLANK(DB41)))</f>
        <v>0</v>
      </c>
      <c r="Z41" s="1">
        <f>POWER(0.925,DC41-1)*Z$7*(1+(Z$8/100))*(Z$1)*(NOT(ISBLANK(DC41)))</f>
        <v>0</v>
      </c>
      <c r="AA41" s="1">
        <f>POWER(0.925,DD41-1)*AA$7*(1+(AA$8/100))*(AA$1)*(NOT(ISBLANK(DD41)))</f>
        <v>0</v>
      </c>
      <c r="AB41" s="1">
        <f>POWER(0.925,DE41-1)*AB$7*(1+(AB$8/100))*(AB$1)*(NOT(ISBLANK(DE41)))</f>
        <v>0</v>
      </c>
      <c r="AC41" s="1">
        <f>POWER(0.925,DF41-1)*AC$7*(1+(AC$8/100))*(AC$1)*(NOT(ISBLANK(DF41)))</f>
        <v>0</v>
      </c>
      <c r="AD41" s="1">
        <f>POWER(0.925,DG41-1)*AD$7*(1+(AD$8/100))*(AD$1)*(NOT(ISBLANK(DG41)))</f>
        <v>0</v>
      </c>
      <c r="AE41" s="1">
        <f>POWER(0.925,DH41-1)*AE$7*(1+(AE$8/100))*(AE$1)*(NOT(ISBLANK(DH41)))</f>
        <v>0</v>
      </c>
      <c r="AF41" s="1">
        <f>POWER(0.925,DI41-1)*AF$7*(1+(AF$8/100))*(AF$1)*(NOT(ISBLANK(DI41)))</f>
        <v>0</v>
      </c>
      <c r="AG41" s="1">
        <f>POWER(0.925,DJ41-1)*AG$7*(1+(AG$8/100))*(AG$1)*(NOT(ISBLANK(DJ41)))</f>
        <v>0</v>
      </c>
      <c r="AH41" s="1">
        <f>POWER(0.925,DK41-1)*AH$7*(1+(AH$8/100))*(AH$1)*(NOT(ISBLANK(DK41)))</f>
        <v>0</v>
      </c>
      <c r="AI41" s="1">
        <f>POWER(0.925,DL41-1)*AI$7*(1+(AI$8/100))*(AI$1)*(NOT(ISBLANK(DL41)))</f>
        <v>0</v>
      </c>
      <c r="AJ41" s="1">
        <f>POWER(0.925,DM41-1)*AJ$7*(1+(AJ$8/100))*(AJ$1)*(NOT(ISBLANK(DM41)))</f>
        <v>0</v>
      </c>
      <c r="AK41" s="1">
        <f>POWER(0.925,DN41-1)*AK$7*(1+(AK$8/100))*(AK$1)*(NOT(ISBLANK(DN41)))</f>
        <v>0</v>
      </c>
      <c r="AL41" s="1">
        <f>POWER(0.925,DO41-1)*AL$7*(1+(AL$8/100))*(AL$1)*(NOT(ISBLANK(DO41)))</f>
        <v>0</v>
      </c>
      <c r="AM41" s="1">
        <f>POWER(0.925,DP41-1)*AM$7*(1+(AM$8/100))*(AM$1)*(NOT(ISBLANK(DP41)))</f>
        <v>0</v>
      </c>
      <c r="AN41" s="1">
        <f>POWER(0.925,DQ41-1)*AN$7*(1+(AN$8/100))*(AN$1)*(NOT(ISBLANK(DQ41)))</f>
        <v>0</v>
      </c>
      <c r="AO41" s="1">
        <f>POWER(0.925,DR41-1)*AO$7*(1+(AO$8/100))*(AO$1)*(NOT(ISBLANK(DR41)))</f>
        <v>0</v>
      </c>
      <c r="AP41" s="1">
        <f>POWER(0.925,DS41-1)*AP$7*(1+(AP$8/100))*(AP$1)*(NOT(ISBLANK(DS41)))</f>
        <v>0</v>
      </c>
      <c r="AQ41" s="1">
        <f>POWER(0.925,DT41-1)*AQ$7*(1+(AQ$8/100))*(AQ$1)*(NOT(ISBLANK(DT41)))</f>
        <v>0</v>
      </c>
      <c r="AR41" s="1">
        <f>POWER(0.925,DU41-1)*AR$7*(1+(AR$8/100))*(AR$1)*(NOT(ISBLANK(DU41)))</f>
        <v>0</v>
      </c>
      <c r="AS41" s="1">
        <f>POWER(0.925,DV41-1)*AS$7*(1+(AS$8/100))*(AS$1)*(NOT(ISBLANK(DV41)))</f>
        <v>0</v>
      </c>
      <c r="AT41" s="1">
        <f>POWER(0.925,DW41-1)*AT$7*(1+(AT$8/100))*(AT$1)*(NOT(ISBLANK(DW41)))</f>
        <v>0</v>
      </c>
      <c r="AU41" s="1">
        <f>POWER(0.925,DX41-1)*AU$7*(1+(AU$8/100))*(AU$1)*(NOT(ISBLANK(DX41)))</f>
        <v>0</v>
      </c>
      <c r="AV41" s="1">
        <f>POWER(0.925,DY41-1)*AV$7*(1+(AV$8/100))*(AV$1)*(NOT(ISBLANK(DY41)))</f>
        <v>0</v>
      </c>
      <c r="AW41" s="1">
        <f>POWER(0.925,DZ41-1)*AW$7*(1+(AW$8/100))*(AW$1)*(NOT(ISBLANK(DZ41)))</f>
        <v>0</v>
      </c>
      <c r="AX41" s="1">
        <f>POWER(0.925,EA41-1)*AX$7*(1+(AX$8/100))*(AX$1)*(NOT(ISBLANK(EA41)))</f>
        <v>0</v>
      </c>
      <c r="AY41" s="1">
        <f>POWER(0.925,EB41-1)*AY$7*(1+(AY$8/100))*(AY$1)*(NOT(ISBLANK(EB41)))</f>
        <v>0</v>
      </c>
      <c r="AZ41" s="1">
        <f>POWER(0.925,EC41-1)*AZ$7*(1+(AZ$8/100))*(AZ$1)*(NOT(ISBLANK(EC41)))</f>
        <v>0</v>
      </c>
      <c r="BA41" s="1">
        <f>POWER(0.925,ED41-1)*BA$7*(1+(BA$8/100))*(BA$1)*(NOT(ISBLANK(ED41)))</f>
        <v>0</v>
      </c>
      <c r="BB41" s="1">
        <f>POWER(0.925,EE41-1)*BB$7*(1+(BB$8/100))*(BB$1)*(NOT(ISBLANK(EE41)))</f>
        <v>0</v>
      </c>
      <c r="BC41" s="1">
        <f>POWER(0.925,EF41-1)*BC$7*(1+(BC$8/100))*(BC$1)*(NOT(ISBLANK(EF41)))</f>
        <v>0</v>
      </c>
      <c r="BD41" s="1">
        <f>POWER(0.925,EG41-1)*BD$7*(1+(BD$8/100))*(BD$1)*(NOT(ISBLANK(EG41)))</f>
        <v>0</v>
      </c>
      <c r="BE41" s="1">
        <f>POWER(0.925,EH41-1)*BE$7*(1+(BE$8/100))*(BE$1)*(NOT(ISBLANK(EH41)))</f>
        <v>0</v>
      </c>
      <c r="BF41" s="1">
        <f>POWER(0.925,EI41-1)*BF$7*(1+(BF$8/100))*(BF$1)*(NOT(ISBLANK(EI41)))</f>
        <v>0</v>
      </c>
      <c r="BG41" s="1">
        <f>POWER(0.925,EJ41-1)*BG$7*(1+(BG$8/100))*(BG$1)*(NOT(ISBLANK(EJ41)))</f>
        <v>0</v>
      </c>
      <c r="BH41" s="1">
        <f>POWER(0.925,EK41-1)*BH$7*(1+(BH$8/100))*(BH$1)*(NOT(ISBLANK(EK41)))</f>
        <v>0</v>
      </c>
      <c r="BI41" s="1">
        <f>POWER(0.925,EL41-1)*BI$7*(1+(BI$8/100))*(BI$1)*(NOT(ISBLANK(EL41)))</f>
        <v>0</v>
      </c>
      <c r="BJ41" s="1">
        <f>POWER(0.925,EM41-1)*BJ$7*(1+(BJ$8/100))*(BJ$1)*(NOT(ISBLANK(EM41)))</f>
        <v>0</v>
      </c>
      <c r="BK41" s="1">
        <f>POWER(0.925,EN41-1)*BK$7*(1+(BK$8/100))*(BK$1)*(NOT(ISBLANK(EN41)))</f>
        <v>0</v>
      </c>
      <c r="BL41" s="1">
        <f>POWER(0.925,EO41-1)*BL$7*(1+(BL$8/100))*(BL$1)*(NOT(ISBLANK(EO41)))</f>
        <v>0</v>
      </c>
      <c r="BM41" s="1">
        <f>POWER(0.925,EP41-1)*BM$7*(1+(BM$8/100))*(BM$1)*(NOT(ISBLANK(EP41)))</f>
        <v>0</v>
      </c>
      <c r="BN41" s="1">
        <f>POWER(0.925,EQ41-1)*BN$7*(1+(BN$8/100))*(BN$1)*(NOT(ISBLANK(EQ41)))</f>
        <v>0</v>
      </c>
      <c r="BO41" s="1">
        <f>POWER(0.925,ER41-1)*BO$7*(1+(BO$8/100))*(BO$1)*(NOT(ISBLANK(ER41)))</f>
        <v>0</v>
      </c>
      <c r="BP41" s="1">
        <f>POWER(0.925,ES41-1)*BP$7*(1+(BP$8/100))*(BP$1)*(NOT(ISBLANK(ES41)))</f>
        <v>0</v>
      </c>
      <c r="BQ41" s="1">
        <f>POWER(0.925,ET41-1)*BQ$7*(1+(BQ$8/100))*(BQ$1)*(NOT(ISBLANK(ET41)))</f>
        <v>0</v>
      </c>
      <c r="BR41" s="1">
        <f>POWER(0.925,EU41-1)*BR$7*(1+(BR$8/100))*(BR$1)*(NOT(ISBLANK(EU41)))</f>
        <v>0</v>
      </c>
      <c r="BS41" s="1">
        <f>POWER(0.925,EV41-1)*BS$7*(1+(BS$8/100))*(BS$1)*(NOT(ISBLANK(EV41)))</f>
        <v>0</v>
      </c>
      <c r="BT41" s="1">
        <f>POWER(0.925,EW41-1)*BT$7*(1+(BT$8/100))*(BT$1)*(NOT(ISBLANK(EW41)))</f>
        <v>0</v>
      </c>
      <c r="BU41" s="1">
        <f>POWER(0.925,EX41-1)*BU$7*(1+(BU$8/100))*(BU$1)*(NOT(ISBLANK(EX41)))</f>
        <v>0</v>
      </c>
      <c r="BV41" s="1">
        <f>POWER(0.925,EY41-1)*BV$7*(1+(BV$8/100))*(BV$1)*(NOT(ISBLANK(EY41)))</f>
        <v>0</v>
      </c>
      <c r="BW41" s="1">
        <f>POWER(0.925,EZ41-1)*BW$7*(1+(BW$8/100))*(BW$1)*(NOT(ISBLANK(EZ41)))</f>
        <v>0</v>
      </c>
      <c r="BX41" s="1">
        <f>POWER(0.925,FA41-1)*BX$7*(1+(BX$8/100))*(BX$1)*(NOT(ISBLANK(FA41)))</f>
        <v>0</v>
      </c>
      <c r="BY41" s="1">
        <f>POWER(0.925,FB41-1)*BY$7*(1+(BY$8/100))*(BY$1)*(NOT(ISBLANK(FB41)))</f>
        <v>0</v>
      </c>
      <c r="BZ41" s="1">
        <f>POWER(0.925,FC41-1)*BZ$7*(1+(BZ$8/100))*(BZ$1)*(NOT(ISBLANK(FC41)))</f>
        <v>0</v>
      </c>
      <c r="CA41" s="1">
        <f>POWER(0.925,FD41-1)*CA$7*(1+(CA$8/100))*(CA$1)*(NOT(ISBLANK(FD41)))</f>
        <v>0</v>
      </c>
      <c r="CB41" s="1">
        <f>POWER(0.925,FE41-1)*CB$7*(1+(CB$8/100))*(CB$1)*(NOT(ISBLANK(FE41)))</f>
        <v>0</v>
      </c>
      <c r="CC41" s="1">
        <f>POWER(0.925,FF41-1)*CC$7*(1+(CC$8/100))*(CC$1)*(NOT(ISBLANK(FF41)))</f>
        <v>0</v>
      </c>
      <c r="CD41" s="1">
        <f>POWER(0.925,FG41-1)*CD$7*(1+(CD$8/100))*(CD$1)*(NOT(ISBLANK(FG41)))</f>
        <v>0</v>
      </c>
      <c r="CE41" s="1">
        <f>POWER(0.925,FH41-1)*CE$7*(1+(CE$8/100))*(CE$1)*(NOT(ISBLANK(FH41)))</f>
        <v>0</v>
      </c>
      <c r="CF41" s="1">
        <f>POWER(0.925,FI41-1)*CF$7*(1+(CF$8/100))*(CF$1)*(NOT(ISBLANK(FI41)))</f>
        <v>0</v>
      </c>
      <c r="CG41" s="1">
        <f>POWER(0.925,FJ41-1)*CG$7*(1+(CG$8/100))*(CG$1)*(NOT(ISBLANK(FJ41)))</f>
        <v>165.99548300415046</v>
      </c>
      <c r="CH41" s="1">
        <f>POWER(0.925,FK41-1)*CH$7*(1+(CH$8/100))*(CH$1)*(NOT(ISBLANK(FK41)))</f>
        <v>0</v>
      </c>
      <c r="CI41" s="1">
        <f>POWER(0.925,FL41-1)*CI$7*(1+(CI$8/100))*(CI$1)*(NOT(ISBLANK(FL41)))</f>
        <v>0</v>
      </c>
      <c r="CJ41" s="1">
        <f>POWER(0.925,FM41-1)*CJ$7*(1+(CJ$8/100))*(CJ$1)*(NOT(ISBLANK(FM41)))</f>
        <v>0</v>
      </c>
      <c r="CK41" s="1">
        <f>POWER(0.925,FN41-1)*CK$7*(1+(CK$8/100))*(CK$1)*(NOT(ISBLANK(FN41)))</f>
        <v>0</v>
      </c>
      <c r="CL41" s="1">
        <f>POWER(0.925,FO41-1)*CL$7*(1+(CL$8/100))*(CL$1)*(NOT(ISBLANK(FO41)))</f>
        <v>0</v>
      </c>
      <c r="CM41" s="1">
        <f>POWER(0.925,FP41-1)*CM$7*(1+(CM$8/100))*(CM$1)*(NOT(ISBLANK(FP41)))</f>
        <v>0</v>
      </c>
      <c r="CN41" s="1">
        <f>POWER(0.925,FQ41-1)*CN$7*(1+(CN$8/100))*(CN$1)*(NOT(ISBLANK(FQ41)))</f>
        <v>0</v>
      </c>
      <c r="CO41" s="1">
        <f>POWER(0.925,FR41-1)*CO$7*(1+(CO$8/100))*(CO$1)*(NOT(ISBLANK(FR41)))</f>
        <v>0</v>
      </c>
      <c r="CP41" s="1">
        <f>POWER(0.925,FS41-1)*CP$7*(1+(CP$8/100))*(CP$1)*(NOT(ISBLANK(FS41)))</f>
        <v>0</v>
      </c>
      <c r="CQ41" s="1">
        <f>POWER(0.925,FT41-1)*CQ$7*(1+(CQ$8/100))*(CQ$1)*(NOT(ISBLANK(FT41)))</f>
        <v>0</v>
      </c>
      <c r="CR41" s="1">
        <f>POWER(0.925,FU41-1)*CR$7*(1+(CR$8/100))*(CR$1)*(NOT(ISBLANK(FU41)))</f>
        <v>0</v>
      </c>
      <c r="CS41" s="1">
        <f>POWER(0.925,FV41-1)*CS$7*(1+(CS$8/100))*(CS$1)*(NOT(ISBLANK(FV41)))</f>
        <v>0</v>
      </c>
      <c r="CT41" s="1">
        <f>POWER(0.925,FW41-1)*CT$7*(1+(CT$8/100))*(CT$1)*(NOT(ISBLANK(FW41)))</f>
        <v>0</v>
      </c>
      <c r="CU41" s="1">
        <f>POWER(0.925,FX41-1)*CU$7*(1+(CU$8/100))*(CU$1)*(NOT(ISBLANK(FX41)))</f>
        <v>0</v>
      </c>
      <c r="CV41" s="1">
        <f>POWER(0.925,FY41-1)*CV$7*(1+(CV$8/100))*(CV$1)*(NOT(ISBLANK(FY41)))</f>
        <v>0</v>
      </c>
      <c r="CW41" s="1">
        <f>POWER(0.925,FZ41-1)*CW$7*(1+(CW$8/100))*(CW$1)*(NOT(ISBLANK(FZ41)))</f>
        <v>0</v>
      </c>
      <c r="CX41" s="1">
        <f>POWER(0.925,GA41-1)*CX$7*(1+(CX$8/100))*(CX$1)*(NOT(ISBLANK(GA41)))</f>
        <v>0</v>
      </c>
      <c r="CY41" s="1"/>
      <c r="CZ41" s="1"/>
      <c r="FJ41" s="1">
        <v>7</v>
      </c>
    </row>
    <row r="42" spans="1:183">
      <c r="A42" s="1">
        <f>1+A41</f>
        <v>33</v>
      </c>
      <c r="B42" s="1" t="s">
        <v>52</v>
      </c>
      <c r="C42" s="18">
        <f>IF(H42=H41,C41,(A42))</f>
        <v>33</v>
      </c>
      <c r="D42" s="18">
        <v>1</v>
      </c>
      <c r="E42" s="2" t="str">
        <f>IF(C42&gt;D42,CONCATENATE("↓",(C42-D42)),(IF(C42=D42,"↔",CONCATENATE("↑",(D42-C42)))))</f>
        <v>↓32</v>
      </c>
      <c r="F42" s="1" t="s">
        <v>60</v>
      </c>
      <c r="G42" s="1" t="s">
        <v>14</v>
      </c>
      <c r="H42" s="8">
        <f>SUM(K42:T42)</f>
        <v>163.97268859125003</v>
      </c>
      <c r="I42" s="1">
        <f>COUNTIF(V42:CI42,"&gt;0")</f>
        <v>0</v>
      </c>
      <c r="J42" s="1">
        <f>COUNTIF(CJ42:CX42,"&gt;0")</f>
        <v>1</v>
      </c>
      <c r="K42" s="8">
        <f>LARGE($V42:$CI42,1)</f>
        <v>0</v>
      </c>
      <c r="L42" s="8">
        <f>LARGE($V42:$CI42,2)</f>
        <v>0</v>
      </c>
      <c r="M42" s="8">
        <f>LARGE($V42:$CI42,3)</f>
        <v>0</v>
      </c>
      <c r="N42" s="8">
        <f>LARGE($V42:$CI42,4)</f>
        <v>0</v>
      </c>
      <c r="O42" s="8">
        <f>LARGE($V42:$CI42,5)</f>
        <v>0</v>
      </c>
      <c r="P42" s="8">
        <f>LARGE($CJ42:$CX42,1)</f>
        <v>163.97268859125003</v>
      </c>
      <c r="Q42" s="8">
        <f>LARGE($CJ42:$CX42,2)</f>
        <v>0</v>
      </c>
      <c r="R42" s="8">
        <f>LARGE($CJ42:$CX42,3)</f>
        <v>0</v>
      </c>
      <c r="S42" s="8">
        <f>LARGE($CJ42:$CX42,4)</f>
        <v>0</v>
      </c>
      <c r="T42" s="8">
        <f>LARGE($CJ42:$CX42,5)</f>
        <v>0</v>
      </c>
      <c r="V42" s="1">
        <f>POWER(0.925,CY42-1)*V$7*(1+(V$8/100))*(V$1)*(NOT(ISBLANK(CY42)))</f>
        <v>0</v>
      </c>
      <c r="W42" s="1">
        <f>POWER(0.925,CZ42-1)*W$7*(1+(W$8/100))*(W$1)*(NOT(ISBLANK(CZ42)))</f>
        <v>0</v>
      </c>
      <c r="X42" s="1">
        <f>POWER(0.925,DA42-1)*X$7*(1+(X$8/100))*(X$1)*(NOT(ISBLANK(DA42)))</f>
        <v>0</v>
      </c>
      <c r="Y42" s="1">
        <f>POWER(0.925,DB42-1)*Y$7*(1+(Y$8/100))*(Y$1)*(NOT(ISBLANK(DB42)))</f>
        <v>0</v>
      </c>
      <c r="Z42" s="1">
        <f>POWER(0.925,DC42-1)*Z$7*(1+(Z$8/100))*(Z$1)*(NOT(ISBLANK(DC42)))</f>
        <v>0</v>
      </c>
      <c r="AA42" s="1">
        <f>POWER(0.925,DD42-1)*AA$7*(1+(AA$8/100))*(AA$1)*(NOT(ISBLANK(DD42)))</f>
        <v>0</v>
      </c>
      <c r="AB42" s="1">
        <f>POWER(0.925,DE42-1)*AB$7*(1+(AB$8/100))*(AB$1)*(NOT(ISBLANK(DE42)))</f>
        <v>0</v>
      </c>
      <c r="AC42" s="1">
        <f>POWER(0.925,DF42-1)*AC$7*(1+(AC$8/100))*(AC$1)*(NOT(ISBLANK(DF42)))</f>
        <v>0</v>
      </c>
      <c r="AD42" s="1">
        <f>POWER(0.925,DG42-1)*AD$7*(1+(AD$8/100))*(AD$1)*(NOT(ISBLANK(DG42)))</f>
        <v>0</v>
      </c>
      <c r="AE42" s="1">
        <f>POWER(0.925,DH42-1)*AE$7*(1+(AE$8/100))*(AE$1)*(NOT(ISBLANK(DH42)))</f>
        <v>0</v>
      </c>
      <c r="AF42" s="1">
        <f>POWER(0.925,DI42-1)*AF$7*(1+(AF$8/100))*(AF$1)*(NOT(ISBLANK(DI42)))</f>
        <v>0</v>
      </c>
      <c r="AG42" s="1">
        <f>POWER(0.925,DJ42-1)*AG$7*(1+(AG$8/100))*(AG$1)*(NOT(ISBLANK(DJ42)))</f>
        <v>0</v>
      </c>
      <c r="AH42" s="1">
        <f>POWER(0.925,DK42-1)*AH$7*(1+(AH$8/100))*(AH$1)*(NOT(ISBLANK(DK42)))</f>
        <v>0</v>
      </c>
      <c r="AI42" s="1">
        <f>POWER(0.925,DL42-1)*AI$7*(1+(AI$8/100))*(AI$1)*(NOT(ISBLANK(DL42)))</f>
        <v>0</v>
      </c>
      <c r="AJ42" s="1">
        <f>POWER(0.925,DM42-1)*AJ$7*(1+(AJ$8/100))*(AJ$1)*(NOT(ISBLANK(DM42)))</f>
        <v>0</v>
      </c>
      <c r="AK42" s="1">
        <f>POWER(0.925,DN42-1)*AK$7*(1+(AK$8/100))*(AK$1)*(NOT(ISBLANK(DN42)))</f>
        <v>0</v>
      </c>
      <c r="AL42" s="1">
        <f>POWER(0.925,DO42-1)*AL$7*(1+(AL$8/100))*(AL$1)*(NOT(ISBLANK(DO42)))</f>
        <v>0</v>
      </c>
      <c r="AM42" s="1">
        <f>POWER(0.925,DP42-1)*AM$7*(1+(AM$8/100))*(AM$1)*(NOT(ISBLANK(DP42)))</f>
        <v>0</v>
      </c>
      <c r="AN42" s="1">
        <f>POWER(0.925,DQ42-1)*AN$7*(1+(AN$8/100))*(AN$1)*(NOT(ISBLANK(DQ42)))</f>
        <v>0</v>
      </c>
      <c r="AO42" s="1">
        <f>POWER(0.925,DR42-1)*AO$7*(1+(AO$8/100))*(AO$1)*(NOT(ISBLANK(DR42)))</f>
        <v>0</v>
      </c>
      <c r="AP42" s="1">
        <f>POWER(0.925,DS42-1)*AP$7*(1+(AP$8/100))*(AP$1)*(NOT(ISBLANK(DS42)))</f>
        <v>0</v>
      </c>
      <c r="AQ42" s="1">
        <f>POWER(0.925,DT42-1)*AQ$7*(1+(AQ$8/100))*(AQ$1)*(NOT(ISBLANK(DT42)))</f>
        <v>0</v>
      </c>
      <c r="AR42" s="1">
        <f>POWER(0.925,DU42-1)*AR$7*(1+(AR$8/100))*(AR$1)*(NOT(ISBLANK(DU42)))</f>
        <v>0</v>
      </c>
      <c r="AS42" s="1">
        <f>POWER(0.925,DV42-1)*AS$7*(1+(AS$8/100))*(AS$1)*(NOT(ISBLANK(DV42)))</f>
        <v>0</v>
      </c>
      <c r="AT42" s="1">
        <f>POWER(0.925,DW42-1)*AT$7*(1+(AT$8/100))*(AT$1)*(NOT(ISBLANK(DW42)))</f>
        <v>0</v>
      </c>
      <c r="AU42" s="1">
        <f>POWER(0.925,DX42-1)*AU$7*(1+(AU$8/100))*(AU$1)*(NOT(ISBLANK(DX42)))</f>
        <v>0</v>
      </c>
      <c r="AV42" s="1">
        <f>POWER(0.925,DY42-1)*AV$7*(1+(AV$8/100))*(AV$1)*(NOT(ISBLANK(DY42)))</f>
        <v>0</v>
      </c>
      <c r="AW42" s="1">
        <f>POWER(0.925,DZ42-1)*AW$7*(1+(AW$8/100))*(AW$1)*(NOT(ISBLANK(DZ42)))</f>
        <v>0</v>
      </c>
      <c r="AX42" s="1">
        <f>POWER(0.925,EA42-1)*AX$7*(1+(AX$8/100))*(AX$1)*(NOT(ISBLANK(EA42)))</f>
        <v>0</v>
      </c>
      <c r="AY42" s="1">
        <f>POWER(0.925,EB42-1)*AY$7*(1+(AY$8/100))*(AY$1)*(NOT(ISBLANK(EB42)))</f>
        <v>0</v>
      </c>
      <c r="AZ42" s="1">
        <f>POWER(0.925,EC42-1)*AZ$7*(1+(AZ$8/100))*(AZ$1)*(NOT(ISBLANK(EC42)))</f>
        <v>0</v>
      </c>
      <c r="BA42" s="1">
        <f>POWER(0.925,ED42-1)*BA$7*(1+(BA$8/100))*(BA$1)*(NOT(ISBLANK(ED42)))</f>
        <v>0</v>
      </c>
      <c r="BB42" s="1">
        <f>POWER(0.925,EE42-1)*BB$7*(1+(BB$8/100))*(BB$1)*(NOT(ISBLANK(EE42)))</f>
        <v>0</v>
      </c>
      <c r="BC42" s="1">
        <f>POWER(0.925,EF42-1)*BC$7*(1+(BC$8/100))*(BC$1)*(NOT(ISBLANK(EF42)))</f>
        <v>0</v>
      </c>
      <c r="BD42" s="1">
        <f>POWER(0.925,EG42-1)*BD$7*(1+(BD$8/100))*(BD$1)*(NOT(ISBLANK(EG42)))</f>
        <v>0</v>
      </c>
      <c r="BE42" s="1">
        <f>POWER(0.925,EH42-1)*BE$7*(1+(BE$8/100))*(BE$1)*(NOT(ISBLANK(EH42)))</f>
        <v>0</v>
      </c>
      <c r="BF42" s="1">
        <f>POWER(0.925,EI42-1)*BF$7*(1+(BF$8/100))*(BF$1)*(NOT(ISBLANK(EI42)))</f>
        <v>0</v>
      </c>
      <c r="BG42" s="1">
        <f>POWER(0.925,EJ42-1)*BG$7*(1+(BG$8/100))*(BG$1)*(NOT(ISBLANK(EJ42)))</f>
        <v>0</v>
      </c>
      <c r="BH42" s="1">
        <f>POWER(0.925,EK42-1)*BH$7*(1+(BH$8/100))*(BH$1)*(NOT(ISBLANK(EK42)))</f>
        <v>0</v>
      </c>
      <c r="BI42" s="1">
        <f>POWER(0.925,EL42-1)*BI$7*(1+(BI$8/100))*(BI$1)*(NOT(ISBLANK(EL42)))</f>
        <v>0</v>
      </c>
      <c r="BJ42" s="1">
        <f>POWER(0.925,EM42-1)*BJ$7*(1+(BJ$8/100))*(BJ$1)*(NOT(ISBLANK(EM42)))</f>
        <v>0</v>
      </c>
      <c r="BK42" s="1">
        <f>POWER(0.925,EN42-1)*BK$7*(1+(BK$8/100))*(BK$1)*(NOT(ISBLANK(EN42)))</f>
        <v>0</v>
      </c>
      <c r="BL42" s="1">
        <f>POWER(0.925,EO42-1)*BL$7*(1+(BL$8/100))*(BL$1)*(NOT(ISBLANK(EO42)))</f>
        <v>0</v>
      </c>
      <c r="BM42" s="1">
        <f>POWER(0.925,EP42-1)*BM$7*(1+(BM$8/100))*(BM$1)*(NOT(ISBLANK(EP42)))</f>
        <v>0</v>
      </c>
      <c r="BN42" s="1">
        <f>POWER(0.925,EQ42-1)*BN$7*(1+(BN$8/100))*(BN$1)*(NOT(ISBLANK(EQ42)))</f>
        <v>0</v>
      </c>
      <c r="BO42" s="1">
        <f>POWER(0.925,ER42-1)*BO$7*(1+(BO$8/100))*(BO$1)*(NOT(ISBLANK(ER42)))</f>
        <v>0</v>
      </c>
      <c r="BP42" s="1">
        <f>POWER(0.925,ES42-1)*BP$7*(1+(BP$8/100))*(BP$1)*(NOT(ISBLANK(ES42)))</f>
        <v>0</v>
      </c>
      <c r="BQ42" s="1">
        <f>POWER(0.925,ET42-1)*BQ$7*(1+(BQ$8/100))*(BQ$1)*(NOT(ISBLANK(ET42)))</f>
        <v>0</v>
      </c>
      <c r="BR42" s="1">
        <f>POWER(0.925,EU42-1)*BR$7*(1+(BR$8/100))*(BR$1)*(NOT(ISBLANK(EU42)))</f>
        <v>0</v>
      </c>
      <c r="BS42" s="1">
        <f>POWER(0.925,EV42-1)*BS$7*(1+(BS$8/100))*(BS$1)*(NOT(ISBLANK(EV42)))</f>
        <v>0</v>
      </c>
      <c r="BT42" s="1">
        <f>POWER(0.925,EW42-1)*BT$7*(1+(BT$8/100))*(BT$1)*(NOT(ISBLANK(EW42)))</f>
        <v>0</v>
      </c>
      <c r="BU42" s="1">
        <f>POWER(0.925,EX42-1)*BU$7*(1+(BU$8/100))*(BU$1)*(NOT(ISBLANK(EX42)))</f>
        <v>0</v>
      </c>
      <c r="BV42" s="1">
        <f>POWER(0.925,EY42-1)*BV$7*(1+(BV$8/100))*(BV$1)*(NOT(ISBLANK(EY42)))</f>
        <v>0</v>
      </c>
      <c r="BW42" s="1">
        <f>POWER(0.925,EZ42-1)*BW$7*(1+(BW$8/100))*(BW$1)*(NOT(ISBLANK(EZ42)))</f>
        <v>0</v>
      </c>
      <c r="BX42" s="1">
        <f>POWER(0.925,FA42-1)*BX$7*(1+(BX$8/100))*(BX$1)*(NOT(ISBLANK(FA42)))</f>
        <v>0</v>
      </c>
      <c r="BY42" s="1">
        <f>POWER(0.925,FB42-1)*BY$7*(1+(BY$8/100))*(BY$1)*(NOT(ISBLANK(FB42)))</f>
        <v>0</v>
      </c>
      <c r="BZ42" s="1">
        <f>POWER(0.925,FC42-1)*BZ$7*(1+(BZ$8/100))*(BZ$1)*(NOT(ISBLANK(FC42)))</f>
        <v>0</v>
      </c>
      <c r="CA42" s="1">
        <f>POWER(0.925,FD42-1)*CA$7*(1+(CA$8/100))*(CA$1)*(NOT(ISBLANK(FD42)))</f>
        <v>0</v>
      </c>
      <c r="CB42" s="1">
        <f>POWER(0.925,FE42-1)*CB$7*(1+(CB$8/100))*(CB$1)*(NOT(ISBLANK(FE42)))</f>
        <v>0</v>
      </c>
      <c r="CC42" s="1">
        <f>POWER(0.925,FF42-1)*CC$7*(1+(CC$8/100))*(CC$1)*(NOT(ISBLANK(FF42)))</f>
        <v>0</v>
      </c>
      <c r="CD42" s="1">
        <f>POWER(0.925,FG42-1)*CD$7*(1+(CD$8/100))*(CD$1)*(NOT(ISBLANK(FG42)))</f>
        <v>0</v>
      </c>
      <c r="CE42" s="1">
        <f>POWER(0.925,FH42-1)*CE$7*(1+(CE$8/100))*(CE$1)*(NOT(ISBLANK(FH42)))</f>
        <v>0</v>
      </c>
      <c r="CF42" s="1">
        <f>POWER(0.925,FI42-1)*CF$7*(1+(CF$8/100))*(CF$1)*(NOT(ISBLANK(FI42)))</f>
        <v>0</v>
      </c>
      <c r="CG42" s="1">
        <f>POWER(0.925,FJ42-1)*CG$7*(1+(CG$8/100))*(CG$1)*(NOT(ISBLANK(FJ42)))</f>
        <v>0</v>
      </c>
      <c r="CH42" s="1">
        <f>POWER(0.925,FK42-1)*CH$7*(1+(CH$8/100))*(CH$1)*(NOT(ISBLANK(FK42)))</f>
        <v>0</v>
      </c>
      <c r="CI42" s="1">
        <f>POWER(0.925,FL42-1)*CI$7*(1+(CI$8/100))*(CI$1)*(NOT(ISBLANK(FL42)))</f>
        <v>0</v>
      </c>
      <c r="CJ42" s="1">
        <f>POWER(0.925,FM42-1)*CJ$7*(1+(CJ$8/100))*(CJ$1)*(NOT(ISBLANK(FM42)))</f>
        <v>0</v>
      </c>
      <c r="CK42" s="1">
        <f>POWER(0.925,FN42-1)*CK$7*(1+(CK$8/100))*(CK$1)*(NOT(ISBLANK(FN42)))</f>
        <v>0</v>
      </c>
      <c r="CL42" s="1">
        <f>POWER(0.925,FO42-1)*CL$7*(1+(CL$8/100))*(CL$1)*(NOT(ISBLANK(FO42)))</f>
        <v>0</v>
      </c>
      <c r="CM42" s="1">
        <f>POWER(0.925,FP42-1)*CM$7*(1+(CM$8/100))*(CM$1)*(NOT(ISBLANK(FP42)))</f>
        <v>0</v>
      </c>
      <c r="CN42" s="1">
        <f>POWER(0.925,FQ42-1)*CN$7*(1+(CN$8/100))*(CN$1)*(NOT(ISBLANK(FQ42)))</f>
        <v>163.97268859125003</v>
      </c>
      <c r="CO42" s="1">
        <f>POWER(0.925,FR42-1)*CO$7*(1+(CO$8/100))*(CO$1)*(NOT(ISBLANK(FR42)))</f>
        <v>0</v>
      </c>
      <c r="CP42" s="1">
        <f>POWER(0.925,FS42-1)*CP$7*(1+(CP$8/100))*(CP$1)*(NOT(ISBLANK(FS42)))</f>
        <v>0</v>
      </c>
      <c r="CQ42" s="1">
        <f>POWER(0.925,FT42-1)*CQ$7*(1+(CQ$8/100))*(CQ$1)*(NOT(ISBLANK(FT42)))</f>
        <v>0</v>
      </c>
      <c r="CR42" s="1">
        <f>POWER(0.925,FU42-1)*CR$7*(1+(CR$8/100))*(CR$1)*(NOT(ISBLANK(FU42)))</f>
        <v>0</v>
      </c>
      <c r="CS42" s="1">
        <f>POWER(0.925,FV42-1)*CS$7*(1+(CS$8/100))*(CS$1)*(NOT(ISBLANK(FV42)))</f>
        <v>0</v>
      </c>
      <c r="CT42" s="1">
        <f>POWER(0.925,FW42-1)*CT$7*(1+(CT$8/100))*(CT$1)*(NOT(ISBLANK(FW42)))</f>
        <v>0</v>
      </c>
      <c r="CU42" s="1">
        <f>POWER(0.925,FX42-1)*CU$7*(1+(CU$8/100))*(CU$1)*(NOT(ISBLANK(FX42)))</f>
        <v>0</v>
      </c>
      <c r="CV42" s="1">
        <f>POWER(0.925,FY42-1)*CV$7*(1+(CV$8/100))*(CV$1)*(NOT(ISBLANK(FY42)))</f>
        <v>0</v>
      </c>
      <c r="CW42" s="1">
        <f>POWER(0.925,FZ42-1)*CW$7*(1+(CW$8/100))*(CW$1)*(NOT(ISBLANK(FZ42)))</f>
        <v>0</v>
      </c>
      <c r="CX42" s="1">
        <f>POWER(0.925,GA42-1)*CX$7*(1+(CX$8/100))*(CX$1)*(NOT(ISBLANK(GA42)))</f>
        <v>0</v>
      </c>
      <c r="CY42" s="1"/>
      <c r="CZ42" s="1"/>
      <c r="FQ42" s="1">
        <v>5</v>
      </c>
      <c r="FU42" s="1">
        <v>3</v>
      </c>
      <c r="FX42" s="1">
        <v>7</v>
      </c>
    </row>
    <row r="43" spans="1:183">
      <c r="A43" s="1">
        <f>1+A42</f>
        <v>34</v>
      </c>
      <c r="B43" s="1" t="s">
        <v>52</v>
      </c>
      <c r="C43" s="18">
        <f>IF(H43=H42,C42,(A43))</f>
        <v>34</v>
      </c>
      <c r="D43" s="18">
        <v>1</v>
      </c>
      <c r="E43" s="2" t="str">
        <f>IF(C43&gt;D43,CONCATENATE("↓",(C43-D43)),(IF(C43=D43,"↔",CONCATENATE("↑",(D43-C43)))))</f>
        <v>↓33</v>
      </c>
      <c r="F43" s="1" t="s">
        <v>178</v>
      </c>
      <c r="G43" s="1" t="s">
        <v>21</v>
      </c>
      <c r="H43" s="8">
        <f>SUM(K43:T43)</f>
        <v>131.37764375951926</v>
      </c>
      <c r="I43" s="1">
        <f>COUNTIF(V43:CI43,"&gt;0")</f>
        <v>1</v>
      </c>
      <c r="J43" s="1">
        <f>COUNTIF(CJ43:CX43,"&gt;0")</f>
        <v>0</v>
      </c>
      <c r="K43" s="8">
        <f>LARGE($V43:$CI43,1)</f>
        <v>131.37764375951926</v>
      </c>
      <c r="L43" s="8">
        <f>LARGE($V43:$CI43,2)</f>
        <v>0</v>
      </c>
      <c r="M43" s="8">
        <f>LARGE($V43:$CI43,3)</f>
        <v>0</v>
      </c>
      <c r="N43" s="8">
        <f>LARGE($V43:$CI43,4)</f>
        <v>0</v>
      </c>
      <c r="O43" s="8">
        <f>LARGE($V43:$CI43,5)</f>
        <v>0</v>
      </c>
      <c r="P43" s="8">
        <f>LARGE($CJ43:$CX43,1)</f>
        <v>0</v>
      </c>
      <c r="Q43" s="8">
        <f>LARGE($CJ43:$CX43,2)</f>
        <v>0</v>
      </c>
      <c r="R43" s="8">
        <f>LARGE($CJ43:$CX43,3)</f>
        <v>0</v>
      </c>
      <c r="S43" s="8">
        <f>LARGE($CJ43:$CX43,4)</f>
        <v>0</v>
      </c>
      <c r="T43" s="8">
        <f>LARGE($CJ43:$CX43,5)</f>
        <v>0</v>
      </c>
      <c r="V43" s="1">
        <f>POWER(0.925,CY43-1)*V$7*(1+(V$8/100))*(V$1)*(NOT(ISBLANK(CY43)))</f>
        <v>0</v>
      </c>
      <c r="W43" s="1">
        <f>POWER(0.925,CZ43-1)*W$7*(1+(W$8/100))*(W$1)*(NOT(ISBLANK(CZ43)))</f>
        <v>0</v>
      </c>
      <c r="X43" s="1">
        <f>POWER(0.925,DA43-1)*X$7*(1+(X$8/100))*(X$1)*(NOT(ISBLANK(DA43)))</f>
        <v>0</v>
      </c>
      <c r="Y43" s="1">
        <f>POWER(0.925,DB43-1)*Y$7*(1+(Y$8/100))*(Y$1)*(NOT(ISBLANK(DB43)))</f>
        <v>0</v>
      </c>
      <c r="Z43" s="1">
        <f>POWER(0.925,DC43-1)*Z$7*(1+(Z$8/100))*(Z$1)*(NOT(ISBLANK(DC43)))</f>
        <v>0</v>
      </c>
      <c r="AA43" s="1">
        <f>POWER(0.925,DD43-1)*AA$7*(1+(AA$8/100))*(AA$1)*(NOT(ISBLANK(DD43)))</f>
        <v>0</v>
      </c>
      <c r="AB43" s="1">
        <f>POWER(0.925,DE43-1)*AB$7*(1+(AB$8/100))*(AB$1)*(NOT(ISBLANK(DE43)))</f>
        <v>0</v>
      </c>
      <c r="AC43" s="1">
        <f>POWER(0.925,DF43-1)*AC$7*(1+(AC$8/100))*(AC$1)*(NOT(ISBLANK(DF43)))</f>
        <v>0</v>
      </c>
      <c r="AD43" s="1">
        <f>POWER(0.925,DG43-1)*AD$7*(1+(AD$8/100))*(AD$1)*(NOT(ISBLANK(DG43)))</f>
        <v>0</v>
      </c>
      <c r="AE43" s="1">
        <f>POWER(0.925,DH43-1)*AE$7*(1+(AE$8/100))*(AE$1)*(NOT(ISBLANK(DH43)))</f>
        <v>0</v>
      </c>
      <c r="AF43" s="1">
        <f>POWER(0.925,DI43-1)*AF$7*(1+(AF$8/100))*(AF$1)*(NOT(ISBLANK(DI43)))</f>
        <v>0</v>
      </c>
      <c r="AG43" s="1">
        <f>POWER(0.925,DJ43-1)*AG$7*(1+(AG$8/100))*(AG$1)*(NOT(ISBLANK(DJ43)))</f>
        <v>0</v>
      </c>
      <c r="AH43" s="1">
        <f>POWER(0.925,DK43-1)*AH$7*(1+(AH$8/100))*(AH$1)*(NOT(ISBLANK(DK43)))</f>
        <v>0</v>
      </c>
      <c r="AI43" s="1">
        <f>POWER(0.925,DL43-1)*AI$7*(1+(AI$8/100))*(AI$1)*(NOT(ISBLANK(DL43)))</f>
        <v>0</v>
      </c>
      <c r="AJ43" s="1">
        <f>POWER(0.925,DM43-1)*AJ$7*(1+(AJ$8/100))*(AJ$1)*(NOT(ISBLANK(DM43)))</f>
        <v>0</v>
      </c>
      <c r="AK43" s="1">
        <f>POWER(0.925,DN43-1)*AK$7*(1+(AK$8/100))*(AK$1)*(NOT(ISBLANK(DN43)))</f>
        <v>0</v>
      </c>
      <c r="AL43" s="1">
        <f>POWER(0.925,DO43-1)*AL$7*(1+(AL$8/100))*(AL$1)*(NOT(ISBLANK(DO43)))</f>
        <v>0</v>
      </c>
      <c r="AM43" s="1">
        <f>POWER(0.925,DP43-1)*AM$7*(1+(AM$8/100))*(AM$1)*(NOT(ISBLANK(DP43)))</f>
        <v>0</v>
      </c>
      <c r="AN43" s="1">
        <f>POWER(0.925,DQ43-1)*AN$7*(1+(AN$8/100))*(AN$1)*(NOT(ISBLANK(DQ43)))</f>
        <v>0</v>
      </c>
      <c r="AO43" s="1">
        <f>POWER(0.925,DR43-1)*AO$7*(1+(AO$8/100))*(AO$1)*(NOT(ISBLANK(DR43)))</f>
        <v>0</v>
      </c>
      <c r="AP43" s="1">
        <f>POWER(0.925,DS43-1)*AP$7*(1+(AP$8/100))*(AP$1)*(NOT(ISBLANK(DS43)))</f>
        <v>0</v>
      </c>
      <c r="AQ43" s="1">
        <f>POWER(0.925,DT43-1)*AQ$7*(1+(AQ$8/100))*(AQ$1)*(NOT(ISBLANK(DT43)))</f>
        <v>0</v>
      </c>
      <c r="AR43" s="1">
        <f>POWER(0.925,DU43-1)*AR$7*(1+(AR$8/100))*(AR$1)*(NOT(ISBLANK(DU43)))</f>
        <v>0</v>
      </c>
      <c r="AS43" s="1">
        <f>POWER(0.925,DV43-1)*AS$7*(1+(AS$8/100))*(AS$1)*(NOT(ISBLANK(DV43)))</f>
        <v>0</v>
      </c>
      <c r="AT43" s="1">
        <f>POWER(0.925,DW43-1)*AT$7*(1+(AT$8/100))*(AT$1)*(NOT(ISBLANK(DW43)))</f>
        <v>0</v>
      </c>
      <c r="AU43" s="1">
        <f>POWER(0.925,DX43-1)*AU$7*(1+(AU$8/100))*(AU$1)*(NOT(ISBLANK(DX43)))</f>
        <v>0</v>
      </c>
      <c r="AV43" s="1">
        <f>POWER(0.925,DY43-1)*AV$7*(1+(AV$8/100))*(AV$1)*(NOT(ISBLANK(DY43)))</f>
        <v>0</v>
      </c>
      <c r="AW43" s="1">
        <f>POWER(0.925,DZ43-1)*AW$7*(1+(AW$8/100))*(AW$1)*(NOT(ISBLANK(DZ43)))</f>
        <v>0</v>
      </c>
      <c r="AX43" s="1">
        <f>POWER(0.925,EA43-1)*AX$7*(1+(AX$8/100))*(AX$1)*(NOT(ISBLANK(EA43)))</f>
        <v>0</v>
      </c>
      <c r="AY43" s="1">
        <f>POWER(0.925,EB43-1)*AY$7*(1+(AY$8/100))*(AY$1)*(NOT(ISBLANK(EB43)))</f>
        <v>0</v>
      </c>
      <c r="AZ43" s="1">
        <f>POWER(0.925,EC43-1)*AZ$7*(1+(AZ$8/100))*(AZ$1)*(NOT(ISBLANK(EC43)))</f>
        <v>0</v>
      </c>
      <c r="BA43" s="1">
        <f>POWER(0.925,ED43-1)*BA$7*(1+(BA$8/100))*(BA$1)*(NOT(ISBLANK(ED43)))</f>
        <v>0</v>
      </c>
      <c r="BB43" s="1">
        <f>POWER(0.925,EE43-1)*BB$7*(1+(BB$8/100))*(BB$1)*(NOT(ISBLANK(EE43)))</f>
        <v>0</v>
      </c>
      <c r="BC43" s="1">
        <f>POWER(0.925,EF43-1)*BC$7*(1+(BC$8/100))*(BC$1)*(NOT(ISBLANK(EF43)))</f>
        <v>0</v>
      </c>
      <c r="BD43" s="1">
        <f>POWER(0.925,EG43-1)*BD$7*(1+(BD$8/100))*(BD$1)*(NOT(ISBLANK(EG43)))</f>
        <v>0</v>
      </c>
      <c r="BE43" s="1">
        <f>POWER(0.925,EH43-1)*BE$7*(1+(BE$8/100))*(BE$1)*(NOT(ISBLANK(EH43)))</f>
        <v>0</v>
      </c>
      <c r="BF43" s="1">
        <f>POWER(0.925,EI43-1)*BF$7*(1+(BF$8/100))*(BF$1)*(NOT(ISBLANK(EI43)))</f>
        <v>0</v>
      </c>
      <c r="BG43" s="1">
        <f>POWER(0.925,EJ43-1)*BG$7*(1+(BG$8/100))*(BG$1)*(NOT(ISBLANK(EJ43)))</f>
        <v>0</v>
      </c>
      <c r="BH43" s="1">
        <f>POWER(0.925,EK43-1)*BH$7*(1+(BH$8/100))*(BH$1)*(NOT(ISBLANK(EK43)))</f>
        <v>0</v>
      </c>
      <c r="BI43" s="1">
        <f>POWER(0.925,EL43-1)*BI$7*(1+(BI$8/100))*(BI$1)*(NOT(ISBLANK(EL43)))</f>
        <v>0</v>
      </c>
      <c r="BJ43" s="1">
        <f>POWER(0.925,EM43-1)*BJ$7*(1+(BJ$8/100))*(BJ$1)*(NOT(ISBLANK(EM43)))</f>
        <v>0</v>
      </c>
      <c r="BK43" s="1">
        <f>POWER(0.925,EN43-1)*BK$7*(1+(BK$8/100))*(BK$1)*(NOT(ISBLANK(EN43)))</f>
        <v>0</v>
      </c>
      <c r="BL43" s="1">
        <f>POWER(0.925,EO43-1)*BL$7*(1+(BL$8/100))*(BL$1)*(NOT(ISBLANK(EO43)))</f>
        <v>0</v>
      </c>
      <c r="BM43" s="1">
        <f>POWER(0.925,EP43-1)*BM$7*(1+(BM$8/100))*(BM$1)*(NOT(ISBLANK(EP43)))</f>
        <v>0</v>
      </c>
      <c r="BN43" s="1">
        <f>POWER(0.925,EQ43-1)*BN$7*(1+(BN$8/100))*(BN$1)*(NOT(ISBLANK(EQ43)))</f>
        <v>0</v>
      </c>
      <c r="BO43" s="1">
        <f>POWER(0.925,ER43-1)*BO$7*(1+(BO$8/100))*(BO$1)*(NOT(ISBLANK(ER43)))</f>
        <v>0</v>
      </c>
      <c r="BP43" s="1">
        <f>POWER(0.925,ES43-1)*BP$7*(1+(BP$8/100))*(BP$1)*(NOT(ISBLANK(ES43)))</f>
        <v>0</v>
      </c>
      <c r="BQ43" s="1">
        <f>POWER(0.925,ET43-1)*BQ$7*(1+(BQ$8/100))*(BQ$1)*(NOT(ISBLANK(ET43)))</f>
        <v>0</v>
      </c>
      <c r="BR43" s="1">
        <f>POWER(0.925,EU43-1)*BR$7*(1+(BR$8/100))*(BR$1)*(NOT(ISBLANK(EU43)))</f>
        <v>0</v>
      </c>
      <c r="BS43" s="1">
        <f>POWER(0.925,EV43-1)*BS$7*(1+(BS$8/100))*(BS$1)*(NOT(ISBLANK(EV43)))</f>
        <v>0</v>
      </c>
      <c r="BT43" s="1">
        <f>POWER(0.925,EW43-1)*BT$7*(1+(BT$8/100))*(BT$1)*(NOT(ISBLANK(EW43)))</f>
        <v>0</v>
      </c>
      <c r="BU43" s="1">
        <f>POWER(0.925,EX43-1)*BU$7*(1+(BU$8/100))*(BU$1)*(NOT(ISBLANK(EX43)))</f>
        <v>0</v>
      </c>
      <c r="BV43" s="1">
        <f>POWER(0.925,EY43-1)*BV$7*(1+(BV$8/100))*(BV$1)*(NOT(ISBLANK(EY43)))</f>
        <v>0</v>
      </c>
      <c r="BW43" s="1">
        <f>POWER(0.925,EZ43-1)*BW$7*(1+(BW$8/100))*(BW$1)*(NOT(ISBLANK(EZ43)))</f>
        <v>0</v>
      </c>
      <c r="BX43" s="1">
        <f>POWER(0.925,FA43-1)*BX$7*(1+(BX$8/100))*(BX$1)*(NOT(ISBLANK(FA43)))</f>
        <v>0</v>
      </c>
      <c r="BY43" s="1">
        <f>POWER(0.925,FB43-1)*BY$7*(1+(BY$8/100))*(BY$1)*(NOT(ISBLANK(FB43)))</f>
        <v>0</v>
      </c>
      <c r="BZ43" s="1">
        <f>POWER(0.925,FC43-1)*BZ$7*(1+(BZ$8/100))*(BZ$1)*(NOT(ISBLANK(FC43)))</f>
        <v>0</v>
      </c>
      <c r="CA43" s="1">
        <f>POWER(0.925,FD43-1)*CA$7*(1+(CA$8/100))*(CA$1)*(NOT(ISBLANK(FD43)))</f>
        <v>0</v>
      </c>
      <c r="CB43" s="1">
        <f>POWER(0.925,FE43-1)*CB$7*(1+(CB$8/100))*(CB$1)*(NOT(ISBLANK(FE43)))</f>
        <v>0</v>
      </c>
      <c r="CC43" s="1">
        <f>POWER(0.925,FF43-1)*CC$7*(1+(CC$8/100))*(CC$1)*(NOT(ISBLANK(FF43)))</f>
        <v>0</v>
      </c>
      <c r="CD43" s="1">
        <f>POWER(0.925,FG43-1)*CD$7*(1+(CD$8/100))*(CD$1)*(NOT(ISBLANK(FG43)))</f>
        <v>0</v>
      </c>
      <c r="CE43" s="1">
        <f>POWER(0.925,FH43-1)*CE$7*(1+(CE$8/100))*(CE$1)*(NOT(ISBLANK(FH43)))</f>
        <v>0</v>
      </c>
      <c r="CF43" s="1">
        <f>POWER(0.925,FI43-1)*CF$7*(1+(CF$8/100))*(CF$1)*(NOT(ISBLANK(FI43)))</f>
        <v>0</v>
      </c>
      <c r="CG43" s="1">
        <f>POWER(0.925,FJ43-1)*CG$7*(1+(CG$8/100))*(CG$1)*(NOT(ISBLANK(FJ43)))</f>
        <v>0</v>
      </c>
      <c r="CH43" s="1">
        <f>POWER(0.925,FK43-1)*CH$7*(1+(CH$8/100))*(CH$1)*(NOT(ISBLANK(FK43)))</f>
        <v>0</v>
      </c>
      <c r="CI43" s="1">
        <f>POWER(0.925,FL43-1)*CI$7*(1+(CI$8/100))*(CI$1)*(NOT(ISBLANK(FL43)))</f>
        <v>131.37764375951926</v>
      </c>
      <c r="CJ43" s="1">
        <f>POWER(0.925,FM43-1)*CJ$7*(1+(CJ$8/100))*(CJ$1)*(NOT(ISBLANK(FM43)))</f>
        <v>0</v>
      </c>
      <c r="CK43" s="1">
        <f>POWER(0.925,FN43-1)*CK$7*(1+(CK$8/100))*(CK$1)*(NOT(ISBLANK(FN43)))</f>
        <v>0</v>
      </c>
      <c r="CL43" s="1">
        <f>POWER(0.925,FO43-1)*CL$7*(1+(CL$8/100))*(CL$1)*(NOT(ISBLANK(FO43)))</f>
        <v>0</v>
      </c>
      <c r="CM43" s="1">
        <f>POWER(0.925,FP43-1)*CM$7*(1+(CM$8/100))*(CM$1)*(NOT(ISBLANK(FP43)))</f>
        <v>0</v>
      </c>
      <c r="CN43" s="1">
        <f>POWER(0.925,FQ43-1)*CN$7*(1+(CN$8/100))*(CN$1)*(NOT(ISBLANK(FQ43)))</f>
        <v>0</v>
      </c>
      <c r="CO43" s="1">
        <f>POWER(0.925,FR43-1)*CO$7*(1+(CO$8/100))*(CO$1)*(NOT(ISBLANK(FR43)))</f>
        <v>0</v>
      </c>
      <c r="CP43" s="1">
        <f>POWER(0.925,FS43-1)*CP$7*(1+(CP$8/100))*(CP$1)*(NOT(ISBLANK(FS43)))</f>
        <v>0</v>
      </c>
      <c r="CQ43" s="1">
        <f>POWER(0.925,FT43-1)*CQ$7*(1+(CQ$8/100))*(CQ$1)*(NOT(ISBLANK(FT43)))</f>
        <v>0</v>
      </c>
      <c r="CR43" s="1">
        <f>POWER(0.925,FU43-1)*CR$7*(1+(CR$8/100))*(CR$1)*(NOT(ISBLANK(FU43)))</f>
        <v>0</v>
      </c>
      <c r="CS43" s="1">
        <f>POWER(0.925,FV43-1)*CS$7*(1+(CS$8/100))*(CS$1)*(NOT(ISBLANK(FV43)))</f>
        <v>0</v>
      </c>
      <c r="CT43" s="1">
        <f>POWER(0.925,FW43-1)*CT$7*(1+(CT$8/100))*(CT$1)*(NOT(ISBLANK(FW43)))</f>
        <v>0</v>
      </c>
      <c r="CU43" s="1">
        <f>POWER(0.925,FX43-1)*CU$7*(1+(CU$8/100))*(CU$1)*(NOT(ISBLANK(FX43)))</f>
        <v>0</v>
      </c>
      <c r="CV43" s="1">
        <f>POWER(0.925,FY43-1)*CV$7*(1+(CV$8/100))*(CV$1)*(NOT(ISBLANK(FY43)))</f>
        <v>0</v>
      </c>
      <c r="CW43" s="1">
        <f>POWER(0.925,FZ43-1)*CW$7*(1+(CW$8/100))*(CW$1)*(NOT(ISBLANK(FZ43)))</f>
        <v>0</v>
      </c>
      <c r="CX43" s="1">
        <f>POWER(0.925,GA43-1)*CX$7*(1+(CX$8/100))*(CX$1)*(NOT(ISBLANK(GA43)))</f>
        <v>0</v>
      </c>
      <c r="CY43" s="1"/>
      <c r="CZ43" s="1"/>
      <c r="FL43" s="1">
        <v>10</v>
      </c>
      <c r="FX43" s="1">
        <v>8</v>
      </c>
    </row>
    <row r="44" spans="1:183">
      <c r="A44" s="1">
        <f>1+A43</f>
        <v>35</v>
      </c>
      <c r="B44" s="1" t="s">
        <v>52</v>
      </c>
      <c r="C44" s="18">
        <f>IF(H44=H43,C43,(A44))</f>
        <v>35</v>
      </c>
      <c r="D44" s="18">
        <v>1</v>
      </c>
      <c r="E44" s="2" t="str">
        <f>IF(C44&gt;D44,CONCATENATE("↓",(C44-D44)),(IF(C44=D44,"↔",CONCATENATE("↑",(D44-C44)))))</f>
        <v>↓34</v>
      </c>
      <c r="F44" s="1" t="s">
        <v>218</v>
      </c>
      <c r="G44" s="1" t="s">
        <v>21</v>
      </c>
      <c r="H44" s="8">
        <f>SUM(K44:T44)</f>
        <v>112.40999644173867</v>
      </c>
      <c r="I44" s="1">
        <f>COUNTIF(V44:CI44,"&gt;0")</f>
        <v>1</v>
      </c>
      <c r="J44" s="1">
        <f>COUNTIF(CJ44:CX44,"&gt;0")</f>
        <v>0</v>
      </c>
      <c r="K44" s="8">
        <f>LARGE($V44:$CI44,1)</f>
        <v>112.40999644173867</v>
      </c>
      <c r="L44" s="8">
        <f>LARGE($V44:$CI44,2)</f>
        <v>0</v>
      </c>
      <c r="M44" s="8">
        <f>LARGE($V44:$CI44,3)</f>
        <v>0</v>
      </c>
      <c r="N44" s="8">
        <f>LARGE($V44:$CI44,4)</f>
        <v>0</v>
      </c>
      <c r="O44" s="8">
        <f>LARGE($V44:$CI44,5)</f>
        <v>0</v>
      </c>
      <c r="P44" s="8">
        <f>LARGE($CJ44:$CX44,1)</f>
        <v>0</v>
      </c>
      <c r="Q44" s="8">
        <f>LARGE($CJ44:$CX44,2)</f>
        <v>0</v>
      </c>
      <c r="R44" s="8">
        <f>LARGE($CJ44:$CX44,3)</f>
        <v>0</v>
      </c>
      <c r="S44" s="8">
        <f>LARGE($CJ44:$CX44,4)</f>
        <v>0</v>
      </c>
      <c r="T44" s="8">
        <f>LARGE($CJ44:$CX44,5)</f>
        <v>0</v>
      </c>
      <c r="V44" s="1">
        <f>POWER(0.925,CY44-1)*V$7*(1+(V$8/100))*(V$1)*(NOT(ISBLANK(CY44)))</f>
        <v>0</v>
      </c>
      <c r="W44" s="1">
        <f>POWER(0.925,CZ44-1)*W$7*(1+(W$8/100))*(W$1)*(NOT(ISBLANK(CZ44)))</f>
        <v>0</v>
      </c>
      <c r="X44" s="1">
        <f>POWER(0.925,DA44-1)*X$7*(1+(X$8/100))*(X$1)*(NOT(ISBLANK(DA44)))</f>
        <v>0</v>
      </c>
      <c r="Y44" s="1">
        <f>POWER(0.925,DB44-1)*Y$7*(1+(Y$8/100))*(Y$1)*(NOT(ISBLANK(DB44)))</f>
        <v>0</v>
      </c>
      <c r="Z44" s="1">
        <f>POWER(0.925,DC44-1)*Z$7*(1+(Z$8/100))*(Z$1)*(NOT(ISBLANK(DC44)))</f>
        <v>0</v>
      </c>
      <c r="AA44" s="1">
        <f>POWER(0.925,DD44-1)*AA$7*(1+(AA$8/100))*(AA$1)*(NOT(ISBLANK(DD44)))</f>
        <v>0</v>
      </c>
      <c r="AB44" s="1">
        <f>POWER(0.925,DE44-1)*AB$7*(1+(AB$8/100))*(AB$1)*(NOT(ISBLANK(DE44)))</f>
        <v>0</v>
      </c>
      <c r="AC44" s="1">
        <f>POWER(0.925,DF44-1)*AC$7*(1+(AC$8/100))*(AC$1)*(NOT(ISBLANK(DF44)))</f>
        <v>0</v>
      </c>
      <c r="AD44" s="1">
        <f>POWER(0.925,DG44-1)*AD$7*(1+(AD$8/100))*(AD$1)*(NOT(ISBLANK(DG44)))</f>
        <v>0</v>
      </c>
      <c r="AE44" s="1">
        <f>POWER(0.925,DH44-1)*AE$7*(1+(AE$8/100))*(AE$1)*(NOT(ISBLANK(DH44)))</f>
        <v>0</v>
      </c>
      <c r="AF44" s="1">
        <f>POWER(0.925,DI44-1)*AF$7*(1+(AF$8/100))*(AF$1)*(NOT(ISBLANK(DI44)))</f>
        <v>0</v>
      </c>
      <c r="AG44" s="1">
        <f>POWER(0.925,DJ44-1)*AG$7*(1+(AG$8/100))*(AG$1)*(NOT(ISBLANK(DJ44)))</f>
        <v>0</v>
      </c>
      <c r="AH44" s="1">
        <f>POWER(0.925,DK44-1)*AH$7*(1+(AH$8/100))*(AH$1)*(NOT(ISBLANK(DK44)))</f>
        <v>0</v>
      </c>
      <c r="AI44" s="1">
        <f>POWER(0.925,DL44-1)*AI$7*(1+(AI$8/100))*(AI$1)*(NOT(ISBLANK(DL44)))</f>
        <v>0</v>
      </c>
      <c r="AJ44" s="1">
        <f>POWER(0.925,DM44-1)*AJ$7*(1+(AJ$8/100))*(AJ$1)*(NOT(ISBLANK(DM44)))</f>
        <v>0</v>
      </c>
      <c r="AK44" s="1">
        <f>POWER(0.925,DN44-1)*AK$7*(1+(AK$8/100))*(AK$1)*(NOT(ISBLANK(DN44)))</f>
        <v>0</v>
      </c>
      <c r="AL44" s="1">
        <f>POWER(0.925,DO44-1)*AL$7*(1+(AL$8/100))*(AL$1)*(NOT(ISBLANK(DO44)))</f>
        <v>0</v>
      </c>
      <c r="AM44" s="1">
        <f>POWER(0.925,DP44-1)*AM$7*(1+(AM$8/100))*(AM$1)*(NOT(ISBLANK(DP44)))</f>
        <v>0</v>
      </c>
      <c r="AN44" s="1">
        <f>POWER(0.925,DQ44-1)*AN$7*(1+(AN$8/100))*(AN$1)*(NOT(ISBLANK(DQ44)))</f>
        <v>0</v>
      </c>
      <c r="AO44" s="1">
        <f>POWER(0.925,DR44-1)*AO$7*(1+(AO$8/100))*(AO$1)*(NOT(ISBLANK(DR44)))</f>
        <v>0</v>
      </c>
      <c r="AP44" s="1">
        <f>POWER(0.925,DS44-1)*AP$7*(1+(AP$8/100))*(AP$1)*(NOT(ISBLANK(DS44)))</f>
        <v>0</v>
      </c>
      <c r="AQ44" s="1">
        <f>POWER(0.925,DT44-1)*AQ$7*(1+(AQ$8/100))*(AQ$1)*(NOT(ISBLANK(DT44)))</f>
        <v>0</v>
      </c>
      <c r="AR44" s="1">
        <f>POWER(0.925,DU44-1)*AR$7*(1+(AR$8/100))*(AR$1)*(NOT(ISBLANK(DU44)))</f>
        <v>0</v>
      </c>
      <c r="AS44" s="1">
        <f>POWER(0.925,DV44-1)*AS$7*(1+(AS$8/100))*(AS$1)*(NOT(ISBLANK(DV44)))</f>
        <v>0</v>
      </c>
      <c r="AT44" s="1">
        <f>POWER(0.925,DW44-1)*AT$7*(1+(AT$8/100))*(AT$1)*(NOT(ISBLANK(DW44)))</f>
        <v>0</v>
      </c>
      <c r="AU44" s="1">
        <f>POWER(0.925,DX44-1)*AU$7*(1+(AU$8/100))*(AU$1)*(NOT(ISBLANK(DX44)))</f>
        <v>0</v>
      </c>
      <c r="AV44" s="1">
        <f>POWER(0.925,DY44-1)*AV$7*(1+(AV$8/100))*(AV$1)*(NOT(ISBLANK(DY44)))</f>
        <v>0</v>
      </c>
      <c r="AW44" s="1">
        <f>POWER(0.925,DZ44-1)*AW$7*(1+(AW$8/100))*(AW$1)*(NOT(ISBLANK(DZ44)))</f>
        <v>0</v>
      </c>
      <c r="AX44" s="1">
        <f>POWER(0.925,EA44-1)*AX$7*(1+(AX$8/100))*(AX$1)*(NOT(ISBLANK(EA44)))</f>
        <v>0</v>
      </c>
      <c r="AY44" s="1">
        <f>POWER(0.925,EB44-1)*AY$7*(1+(AY$8/100))*(AY$1)*(NOT(ISBLANK(EB44)))</f>
        <v>0</v>
      </c>
      <c r="AZ44" s="1">
        <f>POWER(0.925,EC44-1)*AZ$7*(1+(AZ$8/100))*(AZ$1)*(NOT(ISBLANK(EC44)))</f>
        <v>0</v>
      </c>
      <c r="BA44" s="1">
        <f>POWER(0.925,ED44-1)*BA$7*(1+(BA$8/100))*(BA$1)*(NOT(ISBLANK(ED44)))</f>
        <v>0</v>
      </c>
      <c r="BB44" s="1">
        <f>POWER(0.925,EE44-1)*BB$7*(1+(BB$8/100))*(BB$1)*(NOT(ISBLANK(EE44)))</f>
        <v>0</v>
      </c>
      <c r="BC44" s="1">
        <f>POWER(0.925,EF44-1)*BC$7*(1+(BC$8/100))*(BC$1)*(NOT(ISBLANK(EF44)))</f>
        <v>0</v>
      </c>
      <c r="BD44" s="1">
        <f>POWER(0.925,EG44-1)*BD$7*(1+(BD$8/100))*(BD$1)*(NOT(ISBLANK(EG44)))</f>
        <v>0</v>
      </c>
      <c r="BE44" s="1">
        <f>POWER(0.925,EH44-1)*BE$7*(1+(BE$8/100))*(BE$1)*(NOT(ISBLANK(EH44)))</f>
        <v>0</v>
      </c>
      <c r="BF44" s="1">
        <f>POWER(0.925,EI44-1)*BF$7*(1+(BF$8/100))*(BF$1)*(NOT(ISBLANK(EI44)))</f>
        <v>0</v>
      </c>
      <c r="BG44" s="1">
        <f>POWER(0.925,EJ44-1)*BG$7*(1+(BG$8/100))*(BG$1)*(NOT(ISBLANK(EJ44)))</f>
        <v>0</v>
      </c>
      <c r="BH44" s="1">
        <f>POWER(0.925,EK44-1)*BH$7*(1+(BH$8/100))*(BH$1)*(NOT(ISBLANK(EK44)))</f>
        <v>0</v>
      </c>
      <c r="BI44" s="1">
        <f>POWER(0.925,EL44-1)*BI$7*(1+(BI$8/100))*(BI$1)*(NOT(ISBLANK(EL44)))</f>
        <v>0</v>
      </c>
      <c r="BJ44" s="1">
        <f>POWER(0.925,EM44-1)*BJ$7*(1+(BJ$8/100))*(BJ$1)*(NOT(ISBLANK(EM44)))</f>
        <v>0</v>
      </c>
      <c r="BK44" s="1">
        <f>POWER(0.925,EN44-1)*BK$7*(1+(BK$8/100))*(BK$1)*(NOT(ISBLANK(EN44)))</f>
        <v>0</v>
      </c>
      <c r="BL44" s="1">
        <f>POWER(0.925,EO44-1)*BL$7*(1+(BL$8/100))*(BL$1)*(NOT(ISBLANK(EO44)))</f>
        <v>0</v>
      </c>
      <c r="BM44" s="1">
        <f>POWER(0.925,EP44-1)*BM$7*(1+(BM$8/100))*(BM$1)*(NOT(ISBLANK(EP44)))</f>
        <v>0</v>
      </c>
      <c r="BN44" s="1">
        <f>POWER(0.925,EQ44-1)*BN$7*(1+(BN$8/100))*(BN$1)*(NOT(ISBLANK(EQ44)))</f>
        <v>0</v>
      </c>
      <c r="BO44" s="1">
        <f>POWER(0.925,ER44-1)*BO$7*(1+(BO$8/100))*(BO$1)*(NOT(ISBLANK(ER44)))</f>
        <v>0</v>
      </c>
      <c r="BP44" s="1">
        <f>POWER(0.925,ES44-1)*BP$7*(1+(BP$8/100))*(BP$1)*(NOT(ISBLANK(ES44)))</f>
        <v>0</v>
      </c>
      <c r="BQ44" s="1">
        <f>POWER(0.925,ET44-1)*BQ$7*(1+(BQ$8/100))*(BQ$1)*(NOT(ISBLANK(ET44)))</f>
        <v>0</v>
      </c>
      <c r="BR44" s="1">
        <f>POWER(0.925,EU44-1)*BR$7*(1+(BR$8/100))*(BR$1)*(NOT(ISBLANK(EU44)))</f>
        <v>0</v>
      </c>
      <c r="BS44" s="1">
        <f>POWER(0.925,EV44-1)*BS$7*(1+(BS$8/100))*(BS$1)*(NOT(ISBLANK(EV44)))</f>
        <v>0</v>
      </c>
      <c r="BT44" s="1">
        <f>POWER(0.925,EW44-1)*BT$7*(1+(BT$8/100))*(BT$1)*(NOT(ISBLANK(EW44)))</f>
        <v>0</v>
      </c>
      <c r="BU44" s="1">
        <f>POWER(0.925,EX44-1)*BU$7*(1+(BU$8/100))*(BU$1)*(NOT(ISBLANK(EX44)))</f>
        <v>0</v>
      </c>
      <c r="BV44" s="1">
        <f>POWER(0.925,EY44-1)*BV$7*(1+(BV$8/100))*(BV$1)*(NOT(ISBLANK(EY44)))</f>
        <v>0</v>
      </c>
      <c r="BW44" s="1">
        <f>POWER(0.925,EZ44-1)*BW$7*(1+(BW$8/100))*(BW$1)*(NOT(ISBLANK(EZ44)))</f>
        <v>0</v>
      </c>
      <c r="BX44" s="1">
        <f>POWER(0.925,FA44-1)*BX$7*(1+(BX$8/100))*(BX$1)*(NOT(ISBLANK(FA44)))</f>
        <v>0</v>
      </c>
      <c r="BY44" s="1">
        <f>POWER(0.925,FB44-1)*BY$7*(1+(BY$8/100))*(BY$1)*(NOT(ISBLANK(FB44)))</f>
        <v>0</v>
      </c>
      <c r="BZ44" s="1">
        <f>POWER(0.925,FC44-1)*BZ$7*(1+(BZ$8/100))*(BZ$1)*(NOT(ISBLANK(FC44)))</f>
        <v>0</v>
      </c>
      <c r="CA44" s="1">
        <f>POWER(0.925,FD44-1)*CA$7*(1+(CA$8/100))*(CA$1)*(NOT(ISBLANK(FD44)))</f>
        <v>0</v>
      </c>
      <c r="CB44" s="1">
        <f>POWER(0.925,FE44-1)*CB$7*(1+(CB$8/100))*(CB$1)*(NOT(ISBLANK(FE44)))</f>
        <v>0</v>
      </c>
      <c r="CC44" s="1">
        <f>POWER(0.925,FF44-1)*CC$7*(1+(CC$8/100))*(CC$1)*(NOT(ISBLANK(FF44)))</f>
        <v>0</v>
      </c>
      <c r="CD44" s="1">
        <f>POWER(0.925,FG44-1)*CD$7*(1+(CD$8/100))*(CD$1)*(NOT(ISBLANK(FG44)))</f>
        <v>0</v>
      </c>
      <c r="CE44" s="1">
        <f>POWER(0.925,FH44-1)*CE$7*(1+(CE$8/100))*(CE$1)*(NOT(ISBLANK(FH44)))</f>
        <v>0</v>
      </c>
      <c r="CF44" s="1">
        <f>POWER(0.925,FI44-1)*CF$7*(1+(CF$8/100))*(CF$1)*(NOT(ISBLANK(FI44)))</f>
        <v>0</v>
      </c>
      <c r="CG44" s="1">
        <f>POWER(0.925,FJ44-1)*CG$7*(1+(CG$8/100))*(CG$1)*(NOT(ISBLANK(FJ44)))</f>
        <v>0</v>
      </c>
      <c r="CH44" s="1">
        <f>POWER(0.925,FK44-1)*CH$7*(1+(CH$8/100))*(CH$1)*(NOT(ISBLANK(FK44)))</f>
        <v>0</v>
      </c>
      <c r="CI44" s="1">
        <f>POWER(0.925,FL44-1)*CI$7*(1+(CI$8/100))*(CI$1)*(NOT(ISBLANK(FL44)))</f>
        <v>112.40999644173867</v>
      </c>
      <c r="CJ44" s="1">
        <f>POWER(0.925,FM44-1)*CJ$7*(1+(CJ$8/100))*(CJ$1)*(NOT(ISBLANK(FM44)))</f>
        <v>0</v>
      </c>
      <c r="CK44" s="1">
        <f>POWER(0.925,FN44-1)*CK$7*(1+(CK$8/100))*(CK$1)*(NOT(ISBLANK(FN44)))</f>
        <v>0</v>
      </c>
      <c r="CL44" s="1">
        <f>POWER(0.925,FO44-1)*CL$7*(1+(CL$8/100))*(CL$1)*(NOT(ISBLANK(FO44)))</f>
        <v>0</v>
      </c>
      <c r="CM44" s="1">
        <f>POWER(0.925,FP44-1)*CM$7*(1+(CM$8/100))*(CM$1)*(NOT(ISBLANK(FP44)))</f>
        <v>0</v>
      </c>
      <c r="CN44" s="1">
        <f>POWER(0.925,FQ44-1)*CN$7*(1+(CN$8/100))*(CN$1)*(NOT(ISBLANK(FQ44)))</f>
        <v>0</v>
      </c>
      <c r="CO44" s="1">
        <f>POWER(0.925,FR44-1)*CO$7*(1+(CO$8/100))*(CO$1)*(NOT(ISBLANK(FR44)))</f>
        <v>0</v>
      </c>
      <c r="CP44" s="1">
        <f>POWER(0.925,FS44-1)*CP$7*(1+(CP$8/100))*(CP$1)*(NOT(ISBLANK(FS44)))</f>
        <v>0</v>
      </c>
      <c r="CQ44" s="1">
        <f>POWER(0.925,FT44-1)*CQ$7*(1+(CQ$8/100))*(CQ$1)*(NOT(ISBLANK(FT44)))</f>
        <v>0</v>
      </c>
      <c r="CR44" s="1">
        <f>POWER(0.925,FU44-1)*CR$7*(1+(CR$8/100))*(CR$1)*(NOT(ISBLANK(FU44)))</f>
        <v>0</v>
      </c>
      <c r="CS44" s="1">
        <f>POWER(0.925,FV44-1)*CS$7*(1+(CS$8/100))*(CS$1)*(NOT(ISBLANK(FV44)))</f>
        <v>0</v>
      </c>
      <c r="CT44" s="1">
        <f>POWER(0.925,FW44-1)*CT$7*(1+(CT$8/100))*(CT$1)*(NOT(ISBLANK(FW44)))</f>
        <v>0</v>
      </c>
      <c r="CU44" s="1">
        <f>POWER(0.925,FX44-1)*CU$7*(1+(CU$8/100))*(CU$1)*(NOT(ISBLANK(FX44)))</f>
        <v>0</v>
      </c>
      <c r="CV44" s="1">
        <f>POWER(0.925,FY44-1)*CV$7*(1+(CV$8/100))*(CV$1)*(NOT(ISBLANK(FY44)))</f>
        <v>0</v>
      </c>
      <c r="CW44" s="1">
        <f>POWER(0.925,FZ44-1)*CW$7*(1+(CW$8/100))*(CW$1)*(NOT(ISBLANK(FZ44)))</f>
        <v>0</v>
      </c>
      <c r="CX44" s="1">
        <f>POWER(0.925,GA44-1)*CX$7*(1+(CX$8/100))*(CX$1)*(NOT(ISBLANK(GA44)))</f>
        <v>0</v>
      </c>
      <c r="CY44" s="1"/>
      <c r="CZ44" s="1"/>
      <c r="FL44" s="1">
        <v>12</v>
      </c>
      <c r="FP44" s="1">
        <v>3</v>
      </c>
      <c r="FT44" s="12">
        <v>9</v>
      </c>
    </row>
    <row r="45" spans="1:183">
      <c r="A45" s="1">
        <f>1+A44</f>
        <v>36</v>
      </c>
      <c r="B45" s="1" t="s">
        <v>52</v>
      </c>
      <c r="C45" s="18">
        <f>IF(H45=H44,C44,(A45))</f>
        <v>36</v>
      </c>
      <c r="D45" s="18">
        <v>1</v>
      </c>
      <c r="E45" s="2" t="str">
        <f>IF(C45&gt;D45,CONCATENATE("↓",(C45-D45)),(IF(C45=D45,"↔",CONCATENATE("↑",(D45-C45)))))</f>
        <v>↓35</v>
      </c>
      <c r="F45" s="1" t="s">
        <v>179</v>
      </c>
      <c r="G45" s="1" t="s">
        <v>21</v>
      </c>
      <c r="H45" s="8">
        <f>SUM(K45:T45)</f>
        <v>111.04018619966831</v>
      </c>
      <c r="I45" s="1">
        <f>COUNTIF(V45:CI45,"&gt;0")</f>
        <v>0</v>
      </c>
      <c r="J45" s="1">
        <f>COUNTIF(CJ45:CX45,"&gt;0")</f>
        <v>1</v>
      </c>
      <c r="K45" s="8">
        <f>LARGE($V45:$CI45,1)</f>
        <v>0</v>
      </c>
      <c r="L45" s="8">
        <f>LARGE($V45:$CI45,2)</f>
        <v>0</v>
      </c>
      <c r="M45" s="8">
        <f>LARGE($V45:$CI45,3)</f>
        <v>0</v>
      </c>
      <c r="N45" s="8">
        <f>LARGE($V45:$CI45,4)</f>
        <v>0</v>
      </c>
      <c r="O45" s="8">
        <f>LARGE($V45:$CI45,5)</f>
        <v>0</v>
      </c>
      <c r="P45" s="8">
        <f>LARGE($CJ45:$CX45,1)</f>
        <v>111.04018619966831</v>
      </c>
      <c r="Q45" s="8">
        <f>LARGE($CJ45:$CX45,2)</f>
        <v>0</v>
      </c>
      <c r="R45" s="8">
        <f>LARGE($CJ45:$CX45,3)</f>
        <v>0</v>
      </c>
      <c r="S45" s="8">
        <f>LARGE($CJ45:$CX45,4)</f>
        <v>0</v>
      </c>
      <c r="T45" s="8">
        <f>LARGE($CJ45:$CX45,5)</f>
        <v>0</v>
      </c>
      <c r="V45" s="1">
        <f>POWER(0.925,CY45-1)*V$7*(1+(V$8/100))*(V$1)*(NOT(ISBLANK(CY45)))</f>
        <v>0</v>
      </c>
      <c r="W45" s="1">
        <f>POWER(0.925,CZ45-1)*W$7*(1+(W$8/100))*(W$1)*(NOT(ISBLANK(CZ45)))</f>
        <v>0</v>
      </c>
      <c r="X45" s="1">
        <f>POWER(0.925,DA45-1)*X$7*(1+(X$8/100))*(X$1)*(NOT(ISBLANK(DA45)))</f>
        <v>0</v>
      </c>
      <c r="Y45" s="1">
        <f>POWER(0.925,DB45-1)*Y$7*(1+(Y$8/100))*(Y$1)*(NOT(ISBLANK(DB45)))</f>
        <v>0</v>
      </c>
      <c r="Z45" s="1">
        <f>POWER(0.925,DC45-1)*Z$7*(1+(Z$8/100))*(Z$1)*(NOT(ISBLANK(DC45)))</f>
        <v>0</v>
      </c>
      <c r="AA45" s="1">
        <f>POWER(0.925,DD45-1)*AA$7*(1+(AA$8/100))*(AA$1)*(NOT(ISBLANK(DD45)))</f>
        <v>0</v>
      </c>
      <c r="AB45" s="1">
        <f>POWER(0.925,DE45-1)*AB$7*(1+(AB$8/100))*(AB$1)*(NOT(ISBLANK(DE45)))</f>
        <v>0</v>
      </c>
      <c r="AC45" s="1">
        <f>POWER(0.925,DF45-1)*AC$7*(1+(AC$8/100))*(AC$1)*(NOT(ISBLANK(DF45)))</f>
        <v>0</v>
      </c>
      <c r="AD45" s="1">
        <f>POWER(0.925,DG45-1)*AD$7*(1+(AD$8/100))*(AD$1)*(NOT(ISBLANK(DG45)))</f>
        <v>0</v>
      </c>
      <c r="AE45" s="1">
        <f>POWER(0.925,DH45-1)*AE$7*(1+(AE$8/100))*(AE$1)*(NOT(ISBLANK(DH45)))</f>
        <v>0</v>
      </c>
      <c r="AF45" s="1">
        <f>POWER(0.925,DI45-1)*AF$7*(1+(AF$8/100))*(AF$1)*(NOT(ISBLANK(DI45)))</f>
        <v>0</v>
      </c>
      <c r="AG45" s="1">
        <f>POWER(0.925,DJ45-1)*AG$7*(1+(AG$8/100))*(AG$1)*(NOT(ISBLANK(DJ45)))</f>
        <v>0</v>
      </c>
      <c r="AH45" s="1">
        <f>POWER(0.925,DK45-1)*AH$7*(1+(AH$8/100))*(AH$1)*(NOT(ISBLANK(DK45)))</f>
        <v>0</v>
      </c>
      <c r="AI45" s="1">
        <f>POWER(0.925,DL45-1)*AI$7*(1+(AI$8/100))*(AI$1)*(NOT(ISBLANK(DL45)))</f>
        <v>0</v>
      </c>
      <c r="AJ45" s="1">
        <f>POWER(0.925,DM45-1)*AJ$7*(1+(AJ$8/100))*(AJ$1)*(NOT(ISBLANK(DM45)))</f>
        <v>0</v>
      </c>
      <c r="AK45" s="1">
        <f>POWER(0.925,DN45-1)*AK$7*(1+(AK$8/100))*(AK$1)*(NOT(ISBLANK(DN45)))</f>
        <v>0</v>
      </c>
      <c r="AL45" s="1">
        <f>POWER(0.925,DO45-1)*AL$7*(1+(AL$8/100))*(AL$1)*(NOT(ISBLANK(DO45)))</f>
        <v>0</v>
      </c>
      <c r="AM45" s="1">
        <f>POWER(0.925,DP45-1)*AM$7*(1+(AM$8/100))*(AM$1)*(NOT(ISBLANK(DP45)))</f>
        <v>0</v>
      </c>
      <c r="AN45" s="1">
        <f>POWER(0.925,DQ45-1)*AN$7*(1+(AN$8/100))*(AN$1)*(NOT(ISBLANK(DQ45)))</f>
        <v>0</v>
      </c>
      <c r="AO45" s="1">
        <f>POWER(0.925,DR45-1)*AO$7*(1+(AO$8/100))*(AO$1)*(NOT(ISBLANK(DR45)))</f>
        <v>0</v>
      </c>
      <c r="AP45" s="1">
        <f>POWER(0.925,DS45-1)*AP$7*(1+(AP$8/100))*(AP$1)*(NOT(ISBLANK(DS45)))</f>
        <v>0</v>
      </c>
      <c r="AQ45" s="1">
        <f>POWER(0.925,DT45-1)*AQ$7*(1+(AQ$8/100))*(AQ$1)*(NOT(ISBLANK(DT45)))</f>
        <v>0</v>
      </c>
      <c r="AR45" s="1">
        <f>POWER(0.925,DU45-1)*AR$7*(1+(AR$8/100))*(AR$1)*(NOT(ISBLANK(DU45)))</f>
        <v>0</v>
      </c>
      <c r="AS45" s="1">
        <f>POWER(0.925,DV45-1)*AS$7*(1+(AS$8/100))*(AS$1)*(NOT(ISBLANK(DV45)))</f>
        <v>0</v>
      </c>
      <c r="AT45" s="1">
        <f>POWER(0.925,DW45-1)*AT$7*(1+(AT$8/100))*(AT$1)*(NOT(ISBLANK(DW45)))</f>
        <v>0</v>
      </c>
      <c r="AU45" s="1">
        <f>POWER(0.925,DX45-1)*AU$7*(1+(AU$8/100))*(AU$1)*(NOT(ISBLANK(DX45)))</f>
        <v>0</v>
      </c>
      <c r="AV45" s="1">
        <f>POWER(0.925,DY45-1)*AV$7*(1+(AV$8/100))*(AV$1)*(NOT(ISBLANK(DY45)))</f>
        <v>0</v>
      </c>
      <c r="AW45" s="1">
        <f>POWER(0.925,DZ45-1)*AW$7*(1+(AW$8/100))*(AW$1)*(NOT(ISBLANK(DZ45)))</f>
        <v>0</v>
      </c>
      <c r="AX45" s="1">
        <f>POWER(0.925,EA45-1)*AX$7*(1+(AX$8/100))*(AX$1)*(NOT(ISBLANK(EA45)))</f>
        <v>0</v>
      </c>
      <c r="AY45" s="1">
        <f>POWER(0.925,EB45-1)*AY$7*(1+(AY$8/100))*(AY$1)*(NOT(ISBLANK(EB45)))</f>
        <v>0</v>
      </c>
      <c r="AZ45" s="1">
        <f>POWER(0.925,EC45-1)*AZ$7*(1+(AZ$8/100))*(AZ$1)*(NOT(ISBLANK(EC45)))</f>
        <v>0</v>
      </c>
      <c r="BA45" s="1">
        <f>POWER(0.925,ED45-1)*BA$7*(1+(BA$8/100))*(BA$1)*(NOT(ISBLANK(ED45)))</f>
        <v>0</v>
      </c>
      <c r="BB45" s="1">
        <f>POWER(0.925,EE45-1)*BB$7*(1+(BB$8/100))*(BB$1)*(NOT(ISBLANK(EE45)))</f>
        <v>0</v>
      </c>
      <c r="BC45" s="1">
        <f>POWER(0.925,EF45-1)*BC$7*(1+(BC$8/100))*(BC$1)*(NOT(ISBLANK(EF45)))</f>
        <v>0</v>
      </c>
      <c r="BD45" s="1">
        <f>POWER(0.925,EG45-1)*BD$7*(1+(BD$8/100))*(BD$1)*(NOT(ISBLANK(EG45)))</f>
        <v>0</v>
      </c>
      <c r="BE45" s="1">
        <f>POWER(0.925,EH45-1)*BE$7*(1+(BE$8/100))*(BE$1)*(NOT(ISBLANK(EH45)))</f>
        <v>0</v>
      </c>
      <c r="BF45" s="1">
        <f>POWER(0.925,EI45-1)*BF$7*(1+(BF$8/100))*(BF$1)*(NOT(ISBLANK(EI45)))</f>
        <v>0</v>
      </c>
      <c r="BG45" s="1">
        <f>POWER(0.925,EJ45-1)*BG$7*(1+(BG$8/100))*(BG$1)*(NOT(ISBLANK(EJ45)))</f>
        <v>0</v>
      </c>
      <c r="BH45" s="1">
        <f>POWER(0.925,EK45-1)*BH$7*(1+(BH$8/100))*(BH$1)*(NOT(ISBLANK(EK45)))</f>
        <v>0</v>
      </c>
      <c r="BI45" s="1">
        <f>POWER(0.925,EL45-1)*BI$7*(1+(BI$8/100))*(BI$1)*(NOT(ISBLANK(EL45)))</f>
        <v>0</v>
      </c>
      <c r="BJ45" s="1">
        <f>POWER(0.925,EM45-1)*BJ$7*(1+(BJ$8/100))*(BJ$1)*(NOT(ISBLANK(EM45)))</f>
        <v>0</v>
      </c>
      <c r="BK45" s="1">
        <f>POWER(0.925,EN45-1)*BK$7*(1+(BK$8/100))*(BK$1)*(NOT(ISBLANK(EN45)))</f>
        <v>0</v>
      </c>
      <c r="BL45" s="1">
        <f>POWER(0.925,EO45-1)*BL$7*(1+(BL$8/100))*(BL$1)*(NOT(ISBLANK(EO45)))</f>
        <v>0</v>
      </c>
      <c r="BM45" s="1">
        <f>POWER(0.925,EP45-1)*BM$7*(1+(BM$8/100))*(BM$1)*(NOT(ISBLANK(EP45)))</f>
        <v>0</v>
      </c>
      <c r="BN45" s="1">
        <f>POWER(0.925,EQ45-1)*BN$7*(1+(BN$8/100))*(BN$1)*(NOT(ISBLANK(EQ45)))</f>
        <v>0</v>
      </c>
      <c r="BO45" s="1">
        <f>POWER(0.925,ER45-1)*BO$7*(1+(BO$8/100))*(BO$1)*(NOT(ISBLANK(ER45)))</f>
        <v>0</v>
      </c>
      <c r="BP45" s="1">
        <f>POWER(0.925,ES45-1)*BP$7*(1+(BP$8/100))*(BP$1)*(NOT(ISBLANK(ES45)))</f>
        <v>0</v>
      </c>
      <c r="BQ45" s="1">
        <f>POWER(0.925,ET45-1)*BQ$7*(1+(BQ$8/100))*(BQ$1)*(NOT(ISBLANK(ET45)))</f>
        <v>0</v>
      </c>
      <c r="BR45" s="1">
        <f>POWER(0.925,EU45-1)*BR$7*(1+(BR$8/100))*(BR$1)*(NOT(ISBLANK(EU45)))</f>
        <v>0</v>
      </c>
      <c r="BS45" s="1">
        <f>POWER(0.925,EV45-1)*BS$7*(1+(BS$8/100))*(BS$1)*(NOT(ISBLANK(EV45)))</f>
        <v>0</v>
      </c>
      <c r="BT45" s="1">
        <f>POWER(0.925,EW45-1)*BT$7*(1+(BT$8/100))*(BT$1)*(NOT(ISBLANK(EW45)))</f>
        <v>0</v>
      </c>
      <c r="BU45" s="1">
        <f>POWER(0.925,EX45-1)*BU$7*(1+(BU$8/100))*(BU$1)*(NOT(ISBLANK(EX45)))</f>
        <v>0</v>
      </c>
      <c r="BV45" s="1">
        <f>POWER(0.925,EY45-1)*BV$7*(1+(BV$8/100))*(BV$1)*(NOT(ISBLANK(EY45)))</f>
        <v>0</v>
      </c>
      <c r="BW45" s="1">
        <f>POWER(0.925,EZ45-1)*BW$7*(1+(BW$8/100))*(BW$1)*(NOT(ISBLANK(EZ45)))</f>
        <v>0</v>
      </c>
      <c r="BX45" s="1">
        <f>POWER(0.925,FA45-1)*BX$7*(1+(BX$8/100))*(BX$1)*(NOT(ISBLANK(FA45)))</f>
        <v>0</v>
      </c>
      <c r="BY45" s="1">
        <f>POWER(0.925,FB45-1)*BY$7*(1+(BY$8/100))*(BY$1)*(NOT(ISBLANK(FB45)))</f>
        <v>0</v>
      </c>
      <c r="BZ45" s="1">
        <f>POWER(0.925,FC45-1)*BZ$7*(1+(BZ$8/100))*(BZ$1)*(NOT(ISBLANK(FC45)))</f>
        <v>0</v>
      </c>
      <c r="CA45" s="1">
        <f>POWER(0.925,FD45-1)*CA$7*(1+(CA$8/100))*(CA$1)*(NOT(ISBLANK(FD45)))</f>
        <v>0</v>
      </c>
      <c r="CB45" s="1">
        <f>POWER(0.925,FE45-1)*CB$7*(1+(CB$8/100))*(CB$1)*(NOT(ISBLANK(FE45)))</f>
        <v>0</v>
      </c>
      <c r="CC45" s="1">
        <f>POWER(0.925,FF45-1)*CC$7*(1+(CC$8/100))*(CC$1)*(NOT(ISBLANK(FF45)))</f>
        <v>0</v>
      </c>
      <c r="CD45" s="1">
        <f>POWER(0.925,FG45-1)*CD$7*(1+(CD$8/100))*(CD$1)*(NOT(ISBLANK(FG45)))</f>
        <v>0</v>
      </c>
      <c r="CE45" s="1">
        <f>POWER(0.925,FH45-1)*CE$7*(1+(CE$8/100))*(CE$1)*(NOT(ISBLANK(FH45)))</f>
        <v>0</v>
      </c>
      <c r="CF45" s="1">
        <f>POWER(0.925,FI45-1)*CF$7*(1+(CF$8/100))*(CF$1)*(NOT(ISBLANK(FI45)))</f>
        <v>0</v>
      </c>
      <c r="CG45" s="1">
        <f>POWER(0.925,FJ45-1)*CG$7*(1+(CG$8/100))*(CG$1)*(NOT(ISBLANK(FJ45)))</f>
        <v>0</v>
      </c>
      <c r="CH45" s="1">
        <f>POWER(0.925,FK45-1)*CH$7*(1+(CH$8/100))*(CH$1)*(NOT(ISBLANK(FK45)))</f>
        <v>0</v>
      </c>
      <c r="CI45" s="1">
        <f>POWER(0.925,FL45-1)*CI$7*(1+(CI$8/100))*(CI$1)*(NOT(ISBLANK(FL45)))</f>
        <v>0</v>
      </c>
      <c r="CJ45" s="1">
        <f>POWER(0.925,FM45-1)*CJ$7*(1+(CJ$8/100))*(CJ$1)*(NOT(ISBLANK(FM45)))</f>
        <v>0</v>
      </c>
      <c r="CK45" s="1">
        <f>POWER(0.925,FN45-1)*CK$7*(1+(CK$8/100))*(CK$1)*(NOT(ISBLANK(FN45)))</f>
        <v>0</v>
      </c>
      <c r="CL45" s="1">
        <f>POWER(0.925,FO45-1)*CL$7*(1+(CL$8/100))*(CL$1)*(NOT(ISBLANK(FO45)))</f>
        <v>0</v>
      </c>
      <c r="CM45" s="1">
        <f>POWER(0.925,FP45-1)*CM$7*(1+(CM$8/100))*(CM$1)*(NOT(ISBLANK(FP45)))</f>
        <v>0</v>
      </c>
      <c r="CN45" s="1">
        <f>POWER(0.925,FQ45-1)*CN$7*(1+(CN$8/100))*(CN$1)*(NOT(ISBLANK(FQ45)))</f>
        <v>111.04018619966831</v>
      </c>
      <c r="CO45" s="1">
        <f>POWER(0.925,FR45-1)*CO$7*(1+(CO$8/100))*(CO$1)*(NOT(ISBLANK(FR45)))</f>
        <v>0</v>
      </c>
      <c r="CP45" s="1">
        <f>POWER(0.925,FS45-1)*CP$7*(1+(CP$8/100))*(CP$1)*(NOT(ISBLANK(FS45)))</f>
        <v>0</v>
      </c>
      <c r="CQ45" s="1">
        <f>POWER(0.925,FT45-1)*CQ$7*(1+(CQ$8/100))*(CQ$1)*(NOT(ISBLANK(FT45)))</f>
        <v>0</v>
      </c>
      <c r="CR45" s="1">
        <f>POWER(0.925,FU45-1)*CR$7*(1+(CR$8/100))*(CR$1)*(NOT(ISBLANK(FU45)))</f>
        <v>0</v>
      </c>
      <c r="CS45" s="1">
        <f>POWER(0.925,FV45-1)*CS$7*(1+(CS$8/100))*(CS$1)*(NOT(ISBLANK(FV45)))</f>
        <v>0</v>
      </c>
      <c r="CT45" s="1">
        <f>POWER(0.925,FW45-1)*CT$7*(1+(CT$8/100))*(CT$1)*(NOT(ISBLANK(FW45)))</f>
        <v>0</v>
      </c>
      <c r="CU45" s="1">
        <f>POWER(0.925,FX45-1)*CU$7*(1+(CU$8/100))*(CU$1)*(NOT(ISBLANK(FX45)))</f>
        <v>0</v>
      </c>
      <c r="CV45" s="1">
        <f>POWER(0.925,FY45-1)*CV$7*(1+(CV$8/100))*(CV$1)*(NOT(ISBLANK(FY45)))</f>
        <v>0</v>
      </c>
      <c r="CW45" s="1">
        <f>POWER(0.925,FZ45-1)*CW$7*(1+(CW$8/100))*(CW$1)*(NOT(ISBLANK(FZ45)))</f>
        <v>0</v>
      </c>
      <c r="CX45" s="1">
        <f>POWER(0.925,GA45-1)*CX$7*(1+(CX$8/100))*(CX$1)*(NOT(ISBLANK(GA45)))</f>
        <v>0</v>
      </c>
      <c r="CY45" s="1"/>
      <c r="CZ45" s="1"/>
      <c r="FQ45" s="1">
        <v>10</v>
      </c>
      <c r="FX45" s="1">
        <v>11</v>
      </c>
    </row>
    <row r="46" spans="1:183">
      <c r="A46" s="1">
        <f>1+A45</f>
        <v>37</v>
      </c>
      <c r="B46" s="1" t="s">
        <v>52</v>
      </c>
      <c r="C46" s="18">
        <f>IF(H46=H45,C45,(A46))</f>
        <v>37</v>
      </c>
      <c r="D46" s="18">
        <v>1</v>
      </c>
      <c r="E46" s="2" t="str">
        <f>IF(C46&gt;D46,CONCATENATE("↓",(C46-D46)),(IF(C46=D46,"↔",CONCATENATE("↑",(D46-C46)))))</f>
        <v>↓36</v>
      </c>
      <c r="F46" s="1" t="s">
        <v>15</v>
      </c>
      <c r="G46" s="1" t="s">
        <v>21</v>
      </c>
      <c r="H46" s="8">
        <f>SUM(K46:T46)</f>
        <v>91.657499999999999</v>
      </c>
      <c r="I46" s="1">
        <f>COUNTIF(V46:CI46,"&gt;0")</f>
        <v>0</v>
      </c>
      <c r="J46" s="1">
        <f>COUNTIF(CJ46:CX46,"&gt;0")</f>
        <v>1</v>
      </c>
      <c r="K46" s="8">
        <f>LARGE($V46:$CI46,1)</f>
        <v>0</v>
      </c>
      <c r="L46" s="8">
        <f>LARGE($V46:$CI46,2)</f>
        <v>0</v>
      </c>
      <c r="M46" s="8">
        <f>LARGE($V46:$CI46,3)</f>
        <v>0</v>
      </c>
      <c r="N46" s="8">
        <f>LARGE($V46:$CI46,4)</f>
        <v>0</v>
      </c>
      <c r="O46" s="8">
        <f>LARGE($V46:$CI46,5)</f>
        <v>0</v>
      </c>
      <c r="P46" s="8">
        <f>LARGE($CJ46:$CX46,1)</f>
        <v>91.657499999999999</v>
      </c>
      <c r="Q46" s="8">
        <f>LARGE($CJ46:$CX46,2)</f>
        <v>0</v>
      </c>
      <c r="R46" s="8">
        <f>LARGE($CJ46:$CX46,3)</f>
        <v>0</v>
      </c>
      <c r="S46" s="8">
        <f>LARGE($CJ46:$CX46,4)</f>
        <v>0</v>
      </c>
      <c r="T46" s="8">
        <f>LARGE($CJ46:$CX46,5)</f>
        <v>0</v>
      </c>
      <c r="V46" s="1">
        <f>POWER(0.925,CY46-1)*V$7*(1+(V$8/100))*(V$1)*(NOT(ISBLANK(CY46)))</f>
        <v>0</v>
      </c>
      <c r="W46" s="1">
        <f>POWER(0.925,CZ46-1)*W$7*(1+(W$8/100))*(W$1)*(NOT(ISBLANK(CZ46)))</f>
        <v>0</v>
      </c>
      <c r="X46" s="1">
        <f>POWER(0.925,DA46-1)*X$7*(1+(X$8/100))*(X$1)*(NOT(ISBLANK(DA46)))</f>
        <v>0</v>
      </c>
      <c r="Y46" s="1">
        <f>POWER(0.925,DB46-1)*Y$7*(1+(Y$8/100))*(Y$1)*(NOT(ISBLANK(DB46)))</f>
        <v>0</v>
      </c>
      <c r="Z46" s="1">
        <f>POWER(0.925,DC46-1)*Z$7*(1+(Z$8/100))*(Z$1)*(NOT(ISBLANK(DC46)))</f>
        <v>0</v>
      </c>
      <c r="AA46" s="1">
        <f>POWER(0.925,DD46-1)*AA$7*(1+(AA$8/100))*(AA$1)*(NOT(ISBLANK(DD46)))</f>
        <v>0</v>
      </c>
      <c r="AB46" s="1">
        <f>POWER(0.925,DE46-1)*AB$7*(1+(AB$8/100))*(AB$1)*(NOT(ISBLANK(DE46)))</f>
        <v>0</v>
      </c>
      <c r="AC46" s="1">
        <f>POWER(0.925,DF46-1)*AC$7*(1+(AC$8/100))*(AC$1)*(NOT(ISBLANK(DF46)))</f>
        <v>0</v>
      </c>
      <c r="AD46" s="1">
        <f>POWER(0.925,DG46-1)*AD$7*(1+(AD$8/100))*(AD$1)*(NOT(ISBLANK(DG46)))</f>
        <v>0</v>
      </c>
      <c r="AE46" s="1">
        <f>POWER(0.925,DH46-1)*AE$7*(1+(AE$8/100))*(AE$1)*(NOT(ISBLANK(DH46)))</f>
        <v>0</v>
      </c>
      <c r="AF46" s="1">
        <f>POWER(0.925,DI46-1)*AF$7*(1+(AF$8/100))*(AF$1)*(NOT(ISBLANK(DI46)))</f>
        <v>0</v>
      </c>
      <c r="AG46" s="1">
        <f>POWER(0.925,DJ46-1)*AG$7*(1+(AG$8/100))*(AG$1)*(NOT(ISBLANK(DJ46)))</f>
        <v>0</v>
      </c>
      <c r="AH46" s="1">
        <f>POWER(0.925,DK46-1)*AH$7*(1+(AH$8/100))*(AH$1)*(NOT(ISBLANK(DK46)))</f>
        <v>0</v>
      </c>
      <c r="AI46" s="1">
        <f>POWER(0.925,DL46-1)*AI$7*(1+(AI$8/100))*(AI$1)*(NOT(ISBLANK(DL46)))</f>
        <v>0</v>
      </c>
      <c r="AJ46" s="1">
        <f>POWER(0.925,DM46-1)*AJ$7*(1+(AJ$8/100))*(AJ$1)*(NOT(ISBLANK(DM46)))</f>
        <v>0</v>
      </c>
      <c r="AK46" s="1">
        <f>POWER(0.925,DN46-1)*AK$7*(1+(AK$8/100))*(AK$1)*(NOT(ISBLANK(DN46)))</f>
        <v>0</v>
      </c>
      <c r="AL46" s="1">
        <f>POWER(0.925,DO46-1)*AL$7*(1+(AL$8/100))*(AL$1)*(NOT(ISBLANK(DO46)))</f>
        <v>0</v>
      </c>
      <c r="AM46" s="1">
        <f>POWER(0.925,DP46-1)*AM$7*(1+(AM$8/100))*(AM$1)*(NOT(ISBLANK(DP46)))</f>
        <v>0</v>
      </c>
      <c r="AN46" s="1">
        <f>POWER(0.925,DQ46-1)*AN$7*(1+(AN$8/100))*(AN$1)*(NOT(ISBLANK(DQ46)))</f>
        <v>0</v>
      </c>
      <c r="AO46" s="1">
        <f>POWER(0.925,DR46-1)*AO$7*(1+(AO$8/100))*(AO$1)*(NOT(ISBLANK(DR46)))</f>
        <v>0</v>
      </c>
      <c r="AP46" s="1">
        <f>POWER(0.925,DS46-1)*AP$7*(1+(AP$8/100))*(AP$1)*(NOT(ISBLANK(DS46)))</f>
        <v>0</v>
      </c>
      <c r="AQ46" s="1">
        <f>POWER(0.925,DT46-1)*AQ$7*(1+(AQ$8/100))*(AQ$1)*(NOT(ISBLANK(DT46)))</f>
        <v>0</v>
      </c>
      <c r="AR46" s="1">
        <f>POWER(0.925,DU46-1)*AR$7*(1+(AR$8/100))*(AR$1)*(NOT(ISBLANK(DU46)))</f>
        <v>0</v>
      </c>
      <c r="AS46" s="1">
        <f>POWER(0.925,DV46-1)*AS$7*(1+(AS$8/100))*(AS$1)*(NOT(ISBLANK(DV46)))</f>
        <v>0</v>
      </c>
      <c r="AT46" s="1">
        <f>POWER(0.925,DW46-1)*AT$7*(1+(AT$8/100))*(AT$1)*(NOT(ISBLANK(DW46)))</f>
        <v>0</v>
      </c>
      <c r="AU46" s="1">
        <f>POWER(0.925,DX46-1)*AU$7*(1+(AU$8/100))*(AU$1)*(NOT(ISBLANK(DX46)))</f>
        <v>0</v>
      </c>
      <c r="AV46" s="1">
        <f>POWER(0.925,DY46-1)*AV$7*(1+(AV$8/100))*(AV$1)*(NOT(ISBLANK(DY46)))</f>
        <v>0</v>
      </c>
      <c r="AW46" s="1">
        <f>POWER(0.925,DZ46-1)*AW$7*(1+(AW$8/100))*(AW$1)*(NOT(ISBLANK(DZ46)))</f>
        <v>0</v>
      </c>
      <c r="AX46" s="1">
        <f>POWER(0.925,EA46-1)*AX$7*(1+(AX$8/100))*(AX$1)*(NOT(ISBLANK(EA46)))</f>
        <v>0</v>
      </c>
      <c r="AY46" s="1">
        <f>POWER(0.925,EB46-1)*AY$7*(1+(AY$8/100))*(AY$1)*(NOT(ISBLANK(EB46)))</f>
        <v>0</v>
      </c>
      <c r="AZ46" s="1">
        <f>POWER(0.925,EC46-1)*AZ$7*(1+(AZ$8/100))*(AZ$1)*(NOT(ISBLANK(EC46)))</f>
        <v>0</v>
      </c>
      <c r="BA46" s="1">
        <f>POWER(0.925,ED46-1)*BA$7*(1+(BA$8/100))*(BA$1)*(NOT(ISBLANK(ED46)))</f>
        <v>0</v>
      </c>
      <c r="BB46" s="1">
        <f>POWER(0.925,EE46-1)*BB$7*(1+(BB$8/100))*(BB$1)*(NOT(ISBLANK(EE46)))</f>
        <v>0</v>
      </c>
      <c r="BC46" s="1">
        <f>POWER(0.925,EF46-1)*BC$7*(1+(BC$8/100))*(BC$1)*(NOT(ISBLANK(EF46)))</f>
        <v>0</v>
      </c>
      <c r="BD46" s="1">
        <f>POWER(0.925,EG46-1)*BD$7*(1+(BD$8/100))*(BD$1)*(NOT(ISBLANK(EG46)))</f>
        <v>0</v>
      </c>
      <c r="BE46" s="1">
        <f>POWER(0.925,EH46-1)*BE$7*(1+(BE$8/100))*(BE$1)*(NOT(ISBLANK(EH46)))</f>
        <v>0</v>
      </c>
      <c r="BF46" s="1">
        <f>POWER(0.925,EI46-1)*BF$7*(1+(BF$8/100))*(BF$1)*(NOT(ISBLANK(EI46)))</f>
        <v>0</v>
      </c>
      <c r="BG46" s="1">
        <f>POWER(0.925,EJ46-1)*BG$7*(1+(BG$8/100))*(BG$1)*(NOT(ISBLANK(EJ46)))</f>
        <v>0</v>
      </c>
      <c r="BH46" s="1">
        <f>POWER(0.925,EK46-1)*BH$7*(1+(BH$8/100))*(BH$1)*(NOT(ISBLANK(EK46)))</f>
        <v>0</v>
      </c>
      <c r="BI46" s="1">
        <f>POWER(0.925,EL46-1)*BI$7*(1+(BI$8/100))*(BI$1)*(NOT(ISBLANK(EL46)))</f>
        <v>0</v>
      </c>
      <c r="BJ46" s="1">
        <f>POWER(0.925,EM46-1)*BJ$7*(1+(BJ$8/100))*(BJ$1)*(NOT(ISBLANK(EM46)))</f>
        <v>0</v>
      </c>
      <c r="BK46" s="1">
        <f>POWER(0.925,EN46-1)*BK$7*(1+(BK$8/100))*(BK$1)*(NOT(ISBLANK(EN46)))</f>
        <v>0</v>
      </c>
      <c r="BL46" s="1">
        <f>POWER(0.925,EO46-1)*BL$7*(1+(BL$8/100))*(BL$1)*(NOT(ISBLANK(EO46)))</f>
        <v>0</v>
      </c>
      <c r="BM46" s="1">
        <f>POWER(0.925,EP46-1)*BM$7*(1+(BM$8/100))*(BM$1)*(NOT(ISBLANK(EP46)))</f>
        <v>0</v>
      </c>
      <c r="BN46" s="1">
        <f>POWER(0.925,EQ46-1)*BN$7*(1+(BN$8/100))*(BN$1)*(NOT(ISBLANK(EQ46)))</f>
        <v>0</v>
      </c>
      <c r="BO46" s="1">
        <f>POWER(0.925,ER46-1)*BO$7*(1+(BO$8/100))*(BO$1)*(NOT(ISBLANK(ER46)))</f>
        <v>0</v>
      </c>
      <c r="BP46" s="1">
        <f>POWER(0.925,ES46-1)*BP$7*(1+(BP$8/100))*(BP$1)*(NOT(ISBLANK(ES46)))</f>
        <v>0</v>
      </c>
      <c r="BQ46" s="1">
        <f>POWER(0.925,ET46-1)*BQ$7*(1+(BQ$8/100))*(BQ$1)*(NOT(ISBLANK(ET46)))</f>
        <v>0</v>
      </c>
      <c r="BR46" s="1">
        <f>POWER(0.925,EU46-1)*BR$7*(1+(BR$8/100))*(BR$1)*(NOT(ISBLANK(EU46)))</f>
        <v>0</v>
      </c>
      <c r="BS46" s="1">
        <f>POWER(0.925,EV46-1)*BS$7*(1+(BS$8/100))*(BS$1)*(NOT(ISBLANK(EV46)))</f>
        <v>0</v>
      </c>
      <c r="BT46" s="1">
        <f>POWER(0.925,EW46-1)*BT$7*(1+(BT$8/100))*(BT$1)*(NOT(ISBLANK(EW46)))</f>
        <v>0</v>
      </c>
      <c r="BU46" s="1">
        <f>POWER(0.925,EX46-1)*BU$7*(1+(BU$8/100))*(BU$1)*(NOT(ISBLANK(EX46)))</f>
        <v>0</v>
      </c>
      <c r="BV46" s="1">
        <f>POWER(0.925,EY46-1)*BV$7*(1+(BV$8/100))*(BV$1)*(NOT(ISBLANK(EY46)))</f>
        <v>0</v>
      </c>
      <c r="BW46" s="1">
        <f>POWER(0.925,EZ46-1)*BW$7*(1+(BW$8/100))*(BW$1)*(NOT(ISBLANK(EZ46)))</f>
        <v>0</v>
      </c>
      <c r="BX46" s="1">
        <f>POWER(0.925,FA46-1)*BX$7*(1+(BX$8/100))*(BX$1)*(NOT(ISBLANK(FA46)))</f>
        <v>0</v>
      </c>
      <c r="BY46" s="1">
        <f>POWER(0.925,FB46-1)*BY$7*(1+(BY$8/100))*(BY$1)*(NOT(ISBLANK(FB46)))</f>
        <v>0</v>
      </c>
      <c r="BZ46" s="1">
        <f>POWER(0.925,FC46-1)*BZ$7*(1+(BZ$8/100))*(BZ$1)*(NOT(ISBLANK(FC46)))</f>
        <v>0</v>
      </c>
      <c r="CA46" s="1">
        <f>POWER(0.925,FD46-1)*CA$7*(1+(CA$8/100))*(CA$1)*(NOT(ISBLANK(FD46)))</f>
        <v>0</v>
      </c>
      <c r="CB46" s="1">
        <f>POWER(0.925,FE46-1)*CB$7*(1+(CB$8/100))*(CB$1)*(NOT(ISBLANK(FE46)))</f>
        <v>0</v>
      </c>
      <c r="CC46" s="1">
        <f>POWER(0.925,FF46-1)*CC$7*(1+(CC$8/100))*(CC$1)*(NOT(ISBLANK(FF46)))</f>
        <v>0</v>
      </c>
      <c r="CD46" s="1">
        <f>POWER(0.925,FG46-1)*CD$7*(1+(CD$8/100))*(CD$1)*(NOT(ISBLANK(FG46)))</f>
        <v>0</v>
      </c>
      <c r="CE46" s="1">
        <f>POWER(0.925,FH46-1)*CE$7*(1+(CE$8/100))*(CE$1)*(NOT(ISBLANK(FH46)))</f>
        <v>0</v>
      </c>
      <c r="CF46" s="1">
        <f>POWER(0.925,FI46-1)*CF$7*(1+(CF$8/100))*(CF$1)*(NOT(ISBLANK(FI46)))</f>
        <v>0</v>
      </c>
      <c r="CG46" s="1">
        <f>POWER(0.925,FJ46-1)*CG$7*(1+(CG$8/100))*(CG$1)*(NOT(ISBLANK(FJ46)))</f>
        <v>0</v>
      </c>
      <c r="CH46" s="1">
        <f>POWER(0.925,FK46-1)*CH$7*(1+(CH$8/100))*(CH$1)*(NOT(ISBLANK(FK46)))</f>
        <v>0</v>
      </c>
      <c r="CI46" s="1">
        <f>POWER(0.925,FL46-1)*CI$7*(1+(CI$8/100))*(CI$1)*(NOT(ISBLANK(FL46)))</f>
        <v>0</v>
      </c>
      <c r="CJ46" s="1">
        <f>POWER(0.925,FM46-1)*CJ$7*(1+(CJ$8/100))*(CJ$1)*(NOT(ISBLANK(FM46)))</f>
        <v>0</v>
      </c>
      <c r="CK46" s="1">
        <f>POWER(0.925,FN46-1)*CK$7*(1+(CK$8/100))*(CK$1)*(NOT(ISBLANK(FN46)))</f>
        <v>0</v>
      </c>
      <c r="CL46" s="1">
        <f>POWER(0.925,FO46-1)*CL$7*(1+(CL$8/100))*(CL$1)*(NOT(ISBLANK(FO46)))</f>
        <v>0</v>
      </c>
      <c r="CM46" s="1">
        <f>POWER(0.925,FP46-1)*CM$7*(1+(CM$8/100))*(CM$1)*(NOT(ISBLANK(FP46)))</f>
        <v>0</v>
      </c>
      <c r="CN46" s="1">
        <f>POWER(0.925,FQ46-1)*CN$7*(1+(CN$8/100))*(CN$1)*(NOT(ISBLANK(FQ46)))</f>
        <v>0</v>
      </c>
      <c r="CO46" s="1">
        <f>POWER(0.925,FR46-1)*CO$7*(1+(CO$8/100))*(CO$1)*(NOT(ISBLANK(FR46)))</f>
        <v>0</v>
      </c>
      <c r="CP46" s="1">
        <f>POWER(0.925,FS46-1)*CP$7*(1+(CP$8/100))*(CP$1)*(NOT(ISBLANK(FS46)))</f>
        <v>91.657499999999999</v>
      </c>
      <c r="CQ46" s="1">
        <f>POWER(0.925,FT46-1)*CQ$7*(1+(CQ$8/100))*(CQ$1)*(NOT(ISBLANK(FT46)))</f>
        <v>0</v>
      </c>
      <c r="CR46" s="1">
        <f>POWER(0.925,FU46-1)*CR$7*(1+(CR$8/100))*(CR$1)*(NOT(ISBLANK(FU46)))</f>
        <v>0</v>
      </c>
      <c r="CS46" s="1">
        <f>POWER(0.925,FV46-1)*CS$7*(1+(CS$8/100))*(CS$1)*(NOT(ISBLANK(FV46)))</f>
        <v>0</v>
      </c>
      <c r="CT46" s="1">
        <f>POWER(0.925,FW46-1)*CT$7*(1+(CT$8/100))*(CT$1)*(NOT(ISBLANK(FW46)))</f>
        <v>0</v>
      </c>
      <c r="CU46" s="1">
        <f>POWER(0.925,FX46-1)*CU$7*(1+(CU$8/100))*(CU$1)*(NOT(ISBLANK(FX46)))</f>
        <v>0</v>
      </c>
      <c r="CV46" s="1">
        <f>POWER(0.925,FY46-1)*CV$7*(1+(CV$8/100))*(CV$1)*(NOT(ISBLANK(FY46)))</f>
        <v>0</v>
      </c>
      <c r="CW46" s="1">
        <f>POWER(0.925,FZ46-1)*CW$7*(1+(CW$8/100))*(CW$1)*(NOT(ISBLANK(FZ46)))</f>
        <v>0</v>
      </c>
      <c r="CX46" s="1">
        <f>POWER(0.925,GA46-1)*CX$7*(1+(CX$8/100))*(CX$1)*(NOT(ISBLANK(GA46)))</f>
        <v>0</v>
      </c>
      <c r="CY46" s="1"/>
      <c r="CZ46" s="1"/>
      <c r="FS46" s="1">
        <v>1</v>
      </c>
    </row>
    <row r="47" spans="1:183">
      <c r="A47" s="1">
        <f>1+A46</f>
        <v>38</v>
      </c>
      <c r="B47" s="1" t="s">
        <v>52</v>
      </c>
      <c r="C47" s="18">
        <f>IF(H47=H46,C46,(A47))</f>
        <v>38</v>
      </c>
      <c r="D47" s="18">
        <v>1</v>
      </c>
      <c r="E47" s="2" t="str">
        <f>IF(C47&gt;D47,CONCATENATE("↓",(C47-D47)),(IF(C47=D47,"↔",CONCATENATE("↑",(D47-C47)))))</f>
        <v>↓37</v>
      </c>
      <c r="F47" s="1" t="s">
        <v>111</v>
      </c>
      <c r="G47" s="1" t="s">
        <v>21</v>
      </c>
      <c r="H47" s="8">
        <f>SUM(K47:T47)</f>
        <v>78.617137499999998</v>
      </c>
      <c r="I47" s="1">
        <f>COUNTIF(V47:CI47,"&gt;0")</f>
        <v>0</v>
      </c>
      <c r="J47" s="1">
        <f>COUNTIF(CJ47:CX47,"&gt;0")</f>
        <v>1</v>
      </c>
      <c r="K47" s="8">
        <f>LARGE($V47:$CI47,1)</f>
        <v>0</v>
      </c>
      <c r="L47" s="8">
        <f>LARGE($V47:$CI47,2)</f>
        <v>0</v>
      </c>
      <c r="M47" s="8">
        <f>LARGE($V47:$CI47,3)</f>
        <v>0</v>
      </c>
      <c r="N47" s="8">
        <f>LARGE($V47:$CI47,4)</f>
        <v>0</v>
      </c>
      <c r="O47" s="8">
        <f>LARGE($V47:$CI47,5)</f>
        <v>0</v>
      </c>
      <c r="P47" s="8">
        <f>LARGE($CJ47:$CX47,1)</f>
        <v>78.617137499999998</v>
      </c>
      <c r="Q47" s="8">
        <f>LARGE($CJ47:$CX47,2)</f>
        <v>0</v>
      </c>
      <c r="R47" s="8">
        <f>LARGE($CJ47:$CX47,3)</f>
        <v>0</v>
      </c>
      <c r="S47" s="8">
        <f>LARGE($CJ47:$CX47,4)</f>
        <v>0</v>
      </c>
      <c r="T47" s="8">
        <f>LARGE($CJ47:$CX47,5)</f>
        <v>0</v>
      </c>
      <c r="V47" s="1">
        <f>POWER(0.925,CY47-1)*V$7*(1+(V$8/100))*(V$1)*(NOT(ISBLANK(CY47)))</f>
        <v>0</v>
      </c>
      <c r="W47" s="1">
        <f>POWER(0.925,CZ47-1)*W$7*(1+(W$8/100))*(W$1)*(NOT(ISBLANK(CZ47)))</f>
        <v>0</v>
      </c>
      <c r="X47" s="1">
        <f>POWER(0.925,DA47-1)*X$7*(1+(X$8/100))*(X$1)*(NOT(ISBLANK(DA47)))</f>
        <v>0</v>
      </c>
      <c r="Y47" s="1">
        <f>POWER(0.925,DB47-1)*Y$7*(1+(Y$8/100))*(Y$1)*(NOT(ISBLANK(DB47)))</f>
        <v>0</v>
      </c>
      <c r="Z47" s="1">
        <f>POWER(0.925,DC47-1)*Z$7*(1+(Z$8/100))*(Z$1)*(NOT(ISBLANK(DC47)))</f>
        <v>0</v>
      </c>
      <c r="AA47" s="1">
        <f>POWER(0.925,DD47-1)*AA$7*(1+(AA$8/100))*(AA$1)*(NOT(ISBLANK(DD47)))</f>
        <v>0</v>
      </c>
      <c r="AB47" s="1">
        <f>POWER(0.925,DE47-1)*AB$7*(1+(AB$8/100))*(AB$1)*(NOT(ISBLANK(DE47)))</f>
        <v>0</v>
      </c>
      <c r="AC47" s="1">
        <f>POWER(0.925,DF47-1)*AC$7*(1+(AC$8/100))*(AC$1)*(NOT(ISBLANK(DF47)))</f>
        <v>0</v>
      </c>
      <c r="AD47" s="1">
        <f>POWER(0.925,DG47-1)*AD$7*(1+(AD$8/100))*(AD$1)*(NOT(ISBLANK(DG47)))</f>
        <v>0</v>
      </c>
      <c r="AE47" s="1">
        <f>POWER(0.925,DH47-1)*AE$7*(1+(AE$8/100))*(AE$1)*(NOT(ISBLANK(DH47)))</f>
        <v>0</v>
      </c>
      <c r="AF47" s="1">
        <f>POWER(0.925,DI47-1)*AF$7*(1+(AF$8/100))*(AF$1)*(NOT(ISBLANK(DI47)))</f>
        <v>0</v>
      </c>
      <c r="AG47" s="1">
        <f>POWER(0.925,DJ47-1)*AG$7*(1+(AG$8/100))*(AG$1)*(NOT(ISBLANK(DJ47)))</f>
        <v>0</v>
      </c>
      <c r="AH47" s="1">
        <f>POWER(0.925,DK47-1)*AH$7*(1+(AH$8/100))*(AH$1)*(NOT(ISBLANK(DK47)))</f>
        <v>0</v>
      </c>
      <c r="AI47" s="1">
        <f>POWER(0.925,DL47-1)*AI$7*(1+(AI$8/100))*(AI$1)*(NOT(ISBLANK(DL47)))</f>
        <v>0</v>
      </c>
      <c r="AJ47" s="1">
        <f>POWER(0.925,DM47-1)*AJ$7*(1+(AJ$8/100))*(AJ$1)*(NOT(ISBLANK(DM47)))</f>
        <v>0</v>
      </c>
      <c r="AK47" s="1">
        <f>POWER(0.925,DN47-1)*AK$7*(1+(AK$8/100))*(AK$1)*(NOT(ISBLANK(DN47)))</f>
        <v>0</v>
      </c>
      <c r="AL47" s="1">
        <f>POWER(0.925,DO47-1)*AL$7*(1+(AL$8/100))*(AL$1)*(NOT(ISBLANK(DO47)))</f>
        <v>0</v>
      </c>
      <c r="AM47" s="1">
        <f>POWER(0.925,DP47-1)*AM$7*(1+(AM$8/100))*(AM$1)*(NOT(ISBLANK(DP47)))</f>
        <v>0</v>
      </c>
      <c r="AN47" s="1">
        <f>POWER(0.925,DQ47-1)*AN$7*(1+(AN$8/100))*(AN$1)*(NOT(ISBLANK(DQ47)))</f>
        <v>0</v>
      </c>
      <c r="AO47" s="1">
        <f>POWER(0.925,DR47-1)*AO$7*(1+(AO$8/100))*(AO$1)*(NOT(ISBLANK(DR47)))</f>
        <v>0</v>
      </c>
      <c r="AP47" s="1">
        <f>POWER(0.925,DS47-1)*AP$7*(1+(AP$8/100))*(AP$1)*(NOT(ISBLANK(DS47)))</f>
        <v>0</v>
      </c>
      <c r="AQ47" s="1">
        <f>POWER(0.925,DT47-1)*AQ$7*(1+(AQ$8/100))*(AQ$1)*(NOT(ISBLANK(DT47)))</f>
        <v>0</v>
      </c>
      <c r="AR47" s="1">
        <f>POWER(0.925,DU47-1)*AR$7*(1+(AR$8/100))*(AR$1)*(NOT(ISBLANK(DU47)))</f>
        <v>0</v>
      </c>
      <c r="AS47" s="1">
        <f>POWER(0.925,DV47-1)*AS$7*(1+(AS$8/100))*(AS$1)*(NOT(ISBLANK(DV47)))</f>
        <v>0</v>
      </c>
      <c r="AT47" s="1">
        <f>POWER(0.925,DW47-1)*AT$7*(1+(AT$8/100))*(AT$1)*(NOT(ISBLANK(DW47)))</f>
        <v>0</v>
      </c>
      <c r="AU47" s="1">
        <f>POWER(0.925,DX47-1)*AU$7*(1+(AU$8/100))*(AU$1)*(NOT(ISBLANK(DX47)))</f>
        <v>0</v>
      </c>
      <c r="AV47" s="1">
        <f>POWER(0.925,DY47-1)*AV$7*(1+(AV$8/100))*(AV$1)*(NOT(ISBLANK(DY47)))</f>
        <v>0</v>
      </c>
      <c r="AW47" s="1">
        <f>POWER(0.925,DZ47-1)*AW$7*(1+(AW$8/100))*(AW$1)*(NOT(ISBLANK(DZ47)))</f>
        <v>0</v>
      </c>
      <c r="AX47" s="1">
        <f>POWER(0.925,EA47-1)*AX$7*(1+(AX$8/100))*(AX$1)*(NOT(ISBLANK(EA47)))</f>
        <v>0</v>
      </c>
      <c r="AY47" s="1">
        <f>POWER(0.925,EB47-1)*AY$7*(1+(AY$8/100))*(AY$1)*(NOT(ISBLANK(EB47)))</f>
        <v>0</v>
      </c>
      <c r="AZ47" s="1">
        <f>POWER(0.925,EC47-1)*AZ$7*(1+(AZ$8/100))*(AZ$1)*(NOT(ISBLANK(EC47)))</f>
        <v>0</v>
      </c>
      <c r="BA47" s="1">
        <f>POWER(0.925,ED47-1)*BA$7*(1+(BA$8/100))*(BA$1)*(NOT(ISBLANK(ED47)))</f>
        <v>0</v>
      </c>
      <c r="BB47" s="1">
        <f>POWER(0.925,EE47-1)*BB$7*(1+(BB$8/100))*(BB$1)*(NOT(ISBLANK(EE47)))</f>
        <v>0</v>
      </c>
      <c r="BC47" s="1">
        <f>POWER(0.925,EF47-1)*BC$7*(1+(BC$8/100))*(BC$1)*(NOT(ISBLANK(EF47)))</f>
        <v>0</v>
      </c>
      <c r="BD47" s="1">
        <f>POWER(0.925,EG47-1)*BD$7*(1+(BD$8/100))*(BD$1)*(NOT(ISBLANK(EG47)))</f>
        <v>0</v>
      </c>
      <c r="BE47" s="1">
        <f>POWER(0.925,EH47-1)*BE$7*(1+(BE$8/100))*(BE$1)*(NOT(ISBLANK(EH47)))</f>
        <v>0</v>
      </c>
      <c r="BF47" s="1">
        <f>POWER(0.925,EI47-1)*BF$7*(1+(BF$8/100))*(BF$1)*(NOT(ISBLANK(EI47)))</f>
        <v>0</v>
      </c>
      <c r="BG47" s="1">
        <f>POWER(0.925,EJ47-1)*BG$7*(1+(BG$8/100))*(BG$1)*(NOT(ISBLANK(EJ47)))</f>
        <v>0</v>
      </c>
      <c r="BH47" s="1">
        <f>POWER(0.925,EK47-1)*BH$7*(1+(BH$8/100))*(BH$1)*(NOT(ISBLANK(EK47)))</f>
        <v>0</v>
      </c>
      <c r="BI47" s="1">
        <f>POWER(0.925,EL47-1)*BI$7*(1+(BI$8/100))*(BI$1)*(NOT(ISBLANK(EL47)))</f>
        <v>0</v>
      </c>
      <c r="BJ47" s="1">
        <f>POWER(0.925,EM47-1)*BJ$7*(1+(BJ$8/100))*(BJ$1)*(NOT(ISBLANK(EM47)))</f>
        <v>0</v>
      </c>
      <c r="BK47" s="1">
        <f>POWER(0.925,EN47-1)*BK$7*(1+(BK$8/100))*(BK$1)*(NOT(ISBLANK(EN47)))</f>
        <v>0</v>
      </c>
      <c r="BL47" s="1">
        <f>POWER(0.925,EO47-1)*BL$7*(1+(BL$8/100))*(BL$1)*(NOT(ISBLANK(EO47)))</f>
        <v>0</v>
      </c>
      <c r="BM47" s="1">
        <f>POWER(0.925,EP47-1)*BM$7*(1+(BM$8/100))*(BM$1)*(NOT(ISBLANK(EP47)))</f>
        <v>0</v>
      </c>
      <c r="BN47" s="1">
        <f>POWER(0.925,EQ47-1)*BN$7*(1+(BN$8/100))*(BN$1)*(NOT(ISBLANK(EQ47)))</f>
        <v>0</v>
      </c>
      <c r="BO47" s="1">
        <f>POWER(0.925,ER47-1)*BO$7*(1+(BO$8/100))*(BO$1)*(NOT(ISBLANK(ER47)))</f>
        <v>0</v>
      </c>
      <c r="BP47" s="1">
        <f>POWER(0.925,ES47-1)*BP$7*(1+(BP$8/100))*(BP$1)*(NOT(ISBLANK(ES47)))</f>
        <v>0</v>
      </c>
      <c r="BQ47" s="1">
        <f>POWER(0.925,ET47-1)*BQ$7*(1+(BQ$8/100))*(BQ$1)*(NOT(ISBLANK(ET47)))</f>
        <v>0</v>
      </c>
      <c r="BR47" s="1">
        <f>POWER(0.925,EU47-1)*BR$7*(1+(BR$8/100))*(BR$1)*(NOT(ISBLANK(EU47)))</f>
        <v>0</v>
      </c>
      <c r="BS47" s="1">
        <f>POWER(0.925,EV47-1)*BS$7*(1+(BS$8/100))*(BS$1)*(NOT(ISBLANK(EV47)))</f>
        <v>0</v>
      </c>
      <c r="BT47" s="1">
        <f>POWER(0.925,EW47-1)*BT$7*(1+(BT$8/100))*(BT$1)*(NOT(ISBLANK(EW47)))</f>
        <v>0</v>
      </c>
      <c r="BU47" s="1">
        <f>POWER(0.925,EX47-1)*BU$7*(1+(BU$8/100))*(BU$1)*(NOT(ISBLANK(EX47)))</f>
        <v>0</v>
      </c>
      <c r="BV47" s="1">
        <f>POWER(0.925,EY47-1)*BV$7*(1+(BV$8/100))*(BV$1)*(NOT(ISBLANK(EY47)))</f>
        <v>0</v>
      </c>
      <c r="BW47" s="1">
        <f>POWER(0.925,EZ47-1)*BW$7*(1+(BW$8/100))*(BW$1)*(NOT(ISBLANK(EZ47)))</f>
        <v>0</v>
      </c>
      <c r="BX47" s="1">
        <f>POWER(0.925,FA47-1)*BX$7*(1+(BX$8/100))*(BX$1)*(NOT(ISBLANK(FA47)))</f>
        <v>0</v>
      </c>
      <c r="BY47" s="1">
        <f>POWER(0.925,FB47-1)*BY$7*(1+(BY$8/100))*(BY$1)*(NOT(ISBLANK(FB47)))</f>
        <v>0</v>
      </c>
      <c r="BZ47" s="1">
        <f>POWER(0.925,FC47-1)*BZ$7*(1+(BZ$8/100))*(BZ$1)*(NOT(ISBLANK(FC47)))</f>
        <v>0</v>
      </c>
      <c r="CA47" s="1">
        <f>POWER(0.925,FD47-1)*CA$7*(1+(CA$8/100))*(CA$1)*(NOT(ISBLANK(FD47)))</f>
        <v>0</v>
      </c>
      <c r="CB47" s="1">
        <f>POWER(0.925,FE47-1)*CB$7*(1+(CB$8/100))*(CB$1)*(NOT(ISBLANK(FE47)))</f>
        <v>0</v>
      </c>
      <c r="CC47" s="1">
        <f>POWER(0.925,FF47-1)*CC$7*(1+(CC$8/100))*(CC$1)*(NOT(ISBLANK(FF47)))</f>
        <v>0</v>
      </c>
      <c r="CD47" s="1">
        <f>POWER(0.925,FG47-1)*CD$7*(1+(CD$8/100))*(CD$1)*(NOT(ISBLANK(FG47)))</f>
        <v>0</v>
      </c>
      <c r="CE47" s="1">
        <f>POWER(0.925,FH47-1)*CE$7*(1+(CE$8/100))*(CE$1)*(NOT(ISBLANK(FH47)))</f>
        <v>0</v>
      </c>
      <c r="CF47" s="1">
        <f>POWER(0.925,FI47-1)*CF$7*(1+(CF$8/100))*(CF$1)*(NOT(ISBLANK(FI47)))</f>
        <v>0</v>
      </c>
      <c r="CG47" s="1">
        <f>POWER(0.925,FJ47-1)*CG$7*(1+(CG$8/100))*(CG$1)*(NOT(ISBLANK(FJ47)))</f>
        <v>0</v>
      </c>
      <c r="CH47" s="1">
        <f>POWER(0.925,FK47-1)*CH$7*(1+(CH$8/100))*(CH$1)*(NOT(ISBLANK(FK47)))</f>
        <v>0</v>
      </c>
      <c r="CI47" s="1">
        <f>POWER(0.925,FL47-1)*CI$7*(1+(CI$8/100))*(CI$1)*(NOT(ISBLANK(FL47)))</f>
        <v>0</v>
      </c>
      <c r="CJ47" s="1">
        <f>POWER(0.925,FM47-1)*CJ$7*(1+(CJ$8/100))*(CJ$1)*(NOT(ISBLANK(FM47)))</f>
        <v>0</v>
      </c>
      <c r="CK47" s="1">
        <f>POWER(0.925,FN47-1)*CK$7*(1+(CK$8/100))*(CK$1)*(NOT(ISBLANK(FN47)))</f>
        <v>0</v>
      </c>
      <c r="CL47" s="1">
        <f>POWER(0.925,FO47-1)*CL$7*(1+(CL$8/100))*(CL$1)*(NOT(ISBLANK(FO47)))</f>
        <v>78.617137499999998</v>
      </c>
      <c r="CM47" s="1">
        <f>POWER(0.925,FP47-1)*CM$7*(1+(CM$8/100))*(CM$1)*(NOT(ISBLANK(FP47)))</f>
        <v>0</v>
      </c>
      <c r="CN47" s="1">
        <f>POWER(0.925,FQ47-1)*CN$7*(1+(CN$8/100))*(CN$1)*(NOT(ISBLANK(FQ47)))</f>
        <v>0</v>
      </c>
      <c r="CO47" s="1">
        <f>POWER(0.925,FR47-1)*CO$7*(1+(CO$8/100))*(CO$1)*(NOT(ISBLANK(FR47)))</f>
        <v>0</v>
      </c>
      <c r="CP47" s="1">
        <f>POWER(0.925,FS47-1)*CP$7*(1+(CP$8/100))*(CP$1)*(NOT(ISBLANK(FS47)))</f>
        <v>0</v>
      </c>
      <c r="CQ47" s="1">
        <f>POWER(0.925,FT47-1)*CQ$7*(1+(CQ$8/100))*(CQ$1)*(NOT(ISBLANK(FT47)))</f>
        <v>0</v>
      </c>
      <c r="CR47" s="1">
        <f>POWER(0.925,FU47-1)*CR$7*(1+(CR$8/100))*(CR$1)*(NOT(ISBLANK(FU47)))</f>
        <v>0</v>
      </c>
      <c r="CS47" s="1">
        <f>POWER(0.925,FV47-1)*CS$7*(1+(CS$8/100))*(CS$1)*(NOT(ISBLANK(FV47)))</f>
        <v>0</v>
      </c>
      <c r="CT47" s="1">
        <f>POWER(0.925,FW47-1)*CT$7*(1+(CT$8/100))*(CT$1)*(NOT(ISBLANK(FW47)))</f>
        <v>0</v>
      </c>
      <c r="CU47" s="1">
        <f>POWER(0.925,FX47-1)*CU$7*(1+(CU$8/100))*(CU$1)*(NOT(ISBLANK(FX47)))</f>
        <v>0</v>
      </c>
      <c r="CV47" s="1">
        <f>POWER(0.925,FY47-1)*CV$7*(1+(CV$8/100))*(CV$1)*(NOT(ISBLANK(FY47)))</f>
        <v>0</v>
      </c>
      <c r="CW47" s="1">
        <f>POWER(0.925,FZ47-1)*CW$7*(1+(CW$8/100))*(CW$1)*(NOT(ISBLANK(FZ47)))</f>
        <v>0</v>
      </c>
      <c r="CX47" s="1">
        <f>POWER(0.925,GA47-1)*CX$7*(1+(CX$8/100))*(CX$1)*(NOT(ISBLANK(GA47)))</f>
        <v>0</v>
      </c>
      <c r="CY47" s="1"/>
      <c r="CZ47" s="1"/>
      <c r="FO47" s="1">
        <v>2</v>
      </c>
      <c r="FT47" s="12">
        <v>11</v>
      </c>
      <c r="FV47" s="1">
        <v>13</v>
      </c>
    </row>
    <row r="48" spans="1:183">
      <c r="A48" s="1">
        <f>1+A47</f>
        <v>39</v>
      </c>
      <c r="B48" s="1" t="s">
        <v>52</v>
      </c>
      <c r="C48" s="18">
        <f>IF(H48=H47,C47,(A48))</f>
        <v>39</v>
      </c>
      <c r="D48" s="18">
        <v>1</v>
      </c>
      <c r="E48" s="2" t="str">
        <f>IF(C48&gt;D48,CONCATENATE("↓",(C48-D48)),(IF(C48=D48,"↔",CONCATENATE("↑",(D48-C48)))))</f>
        <v>↓38</v>
      </c>
      <c r="F48" s="1" t="s">
        <v>167</v>
      </c>
      <c r="G48" s="1" t="s">
        <v>14</v>
      </c>
      <c r="H48" s="8">
        <f>SUM(K48:T48)</f>
        <v>68.585744906250014</v>
      </c>
      <c r="I48" s="1">
        <f>COUNTIF(V48:CI48,"&gt;0")</f>
        <v>0</v>
      </c>
      <c r="J48" s="1">
        <f>COUNTIF(CJ48:CX48,"&gt;0")</f>
        <v>1</v>
      </c>
      <c r="K48" s="8">
        <f>LARGE($V48:$CI48,1)</f>
        <v>0</v>
      </c>
      <c r="L48" s="8">
        <f>LARGE($V48:$CI48,2)</f>
        <v>0</v>
      </c>
      <c r="M48" s="8">
        <f>LARGE($V48:$CI48,3)</f>
        <v>0</v>
      </c>
      <c r="N48" s="8">
        <f>LARGE($V48:$CI48,4)</f>
        <v>0</v>
      </c>
      <c r="O48" s="8">
        <f>LARGE($V48:$CI48,5)</f>
        <v>0</v>
      </c>
      <c r="P48" s="8">
        <f>LARGE($CJ48:$CX48,1)</f>
        <v>68.585744906250014</v>
      </c>
      <c r="Q48" s="8">
        <f>LARGE($CJ48:$CX48,2)</f>
        <v>0</v>
      </c>
      <c r="R48" s="8">
        <f>LARGE($CJ48:$CX48,3)</f>
        <v>0</v>
      </c>
      <c r="S48" s="8">
        <f>LARGE($CJ48:$CX48,4)</f>
        <v>0</v>
      </c>
      <c r="T48" s="8">
        <f>LARGE($CJ48:$CX48,5)</f>
        <v>0</v>
      </c>
      <c r="V48" s="1">
        <f>POWER(0.925,CY48-1)*V$7*(1+(V$8/100))*(V$1)*(NOT(ISBLANK(CY48)))</f>
        <v>0</v>
      </c>
      <c r="W48" s="1">
        <f>POWER(0.925,CZ48-1)*W$7*(1+(W$8/100))*(W$1)*(NOT(ISBLANK(CZ48)))</f>
        <v>0</v>
      </c>
      <c r="X48" s="1">
        <f>POWER(0.925,DA48-1)*X$7*(1+(X$8/100))*(X$1)*(NOT(ISBLANK(DA48)))</f>
        <v>0</v>
      </c>
      <c r="Y48" s="1">
        <f>POWER(0.925,DB48-1)*Y$7*(1+(Y$8/100))*(Y$1)*(NOT(ISBLANK(DB48)))</f>
        <v>0</v>
      </c>
      <c r="Z48" s="1">
        <f>POWER(0.925,DC48-1)*Z$7*(1+(Z$8/100))*(Z$1)*(NOT(ISBLANK(DC48)))</f>
        <v>0</v>
      </c>
      <c r="AA48" s="1">
        <f>POWER(0.925,DD48-1)*AA$7*(1+(AA$8/100))*(AA$1)*(NOT(ISBLANK(DD48)))</f>
        <v>0</v>
      </c>
      <c r="AB48" s="1">
        <f>POWER(0.925,DE48-1)*AB$7*(1+(AB$8/100))*(AB$1)*(NOT(ISBLANK(DE48)))</f>
        <v>0</v>
      </c>
      <c r="AC48" s="1">
        <f>POWER(0.925,DF48-1)*AC$7*(1+(AC$8/100))*(AC$1)*(NOT(ISBLANK(DF48)))</f>
        <v>0</v>
      </c>
      <c r="AD48" s="1">
        <f>POWER(0.925,DG48-1)*AD$7*(1+(AD$8/100))*(AD$1)*(NOT(ISBLANK(DG48)))</f>
        <v>0</v>
      </c>
      <c r="AE48" s="1">
        <f>POWER(0.925,DH48-1)*AE$7*(1+(AE$8/100))*(AE$1)*(NOT(ISBLANK(DH48)))</f>
        <v>0</v>
      </c>
      <c r="AF48" s="1">
        <f>POWER(0.925,DI48-1)*AF$7*(1+(AF$8/100))*(AF$1)*(NOT(ISBLANK(DI48)))</f>
        <v>0</v>
      </c>
      <c r="AG48" s="1">
        <f>POWER(0.925,DJ48-1)*AG$7*(1+(AG$8/100))*(AG$1)*(NOT(ISBLANK(DJ48)))</f>
        <v>0</v>
      </c>
      <c r="AH48" s="1">
        <f>POWER(0.925,DK48-1)*AH$7*(1+(AH$8/100))*(AH$1)*(NOT(ISBLANK(DK48)))</f>
        <v>0</v>
      </c>
      <c r="AI48" s="1">
        <f>POWER(0.925,DL48-1)*AI$7*(1+(AI$8/100))*(AI$1)*(NOT(ISBLANK(DL48)))</f>
        <v>0</v>
      </c>
      <c r="AJ48" s="1">
        <f>POWER(0.925,DM48-1)*AJ$7*(1+(AJ$8/100))*(AJ$1)*(NOT(ISBLANK(DM48)))</f>
        <v>0</v>
      </c>
      <c r="AK48" s="1">
        <f>POWER(0.925,DN48-1)*AK$7*(1+(AK$8/100))*(AK$1)*(NOT(ISBLANK(DN48)))</f>
        <v>0</v>
      </c>
      <c r="AL48" s="1">
        <f>POWER(0.925,DO48-1)*AL$7*(1+(AL$8/100))*(AL$1)*(NOT(ISBLANK(DO48)))</f>
        <v>0</v>
      </c>
      <c r="AM48" s="1">
        <f>POWER(0.925,DP48-1)*AM$7*(1+(AM$8/100))*(AM$1)*(NOT(ISBLANK(DP48)))</f>
        <v>0</v>
      </c>
      <c r="AN48" s="1">
        <f>POWER(0.925,DQ48-1)*AN$7*(1+(AN$8/100))*(AN$1)*(NOT(ISBLANK(DQ48)))</f>
        <v>0</v>
      </c>
      <c r="AO48" s="1">
        <f>POWER(0.925,DR48-1)*AO$7*(1+(AO$8/100))*(AO$1)*(NOT(ISBLANK(DR48)))</f>
        <v>0</v>
      </c>
      <c r="AP48" s="1">
        <f>POWER(0.925,DS48-1)*AP$7*(1+(AP$8/100))*(AP$1)*(NOT(ISBLANK(DS48)))</f>
        <v>0</v>
      </c>
      <c r="AQ48" s="1">
        <f>POWER(0.925,DT48-1)*AQ$7*(1+(AQ$8/100))*(AQ$1)*(NOT(ISBLANK(DT48)))</f>
        <v>0</v>
      </c>
      <c r="AR48" s="1">
        <f>POWER(0.925,DU48-1)*AR$7*(1+(AR$8/100))*(AR$1)*(NOT(ISBLANK(DU48)))</f>
        <v>0</v>
      </c>
      <c r="AS48" s="1">
        <f>POWER(0.925,DV48-1)*AS$7*(1+(AS$8/100))*(AS$1)*(NOT(ISBLANK(DV48)))</f>
        <v>0</v>
      </c>
      <c r="AT48" s="1">
        <f>POWER(0.925,DW48-1)*AT$7*(1+(AT$8/100))*(AT$1)*(NOT(ISBLANK(DW48)))</f>
        <v>0</v>
      </c>
      <c r="AU48" s="1">
        <f>POWER(0.925,DX48-1)*AU$7*(1+(AU$8/100))*(AU$1)*(NOT(ISBLANK(DX48)))</f>
        <v>0</v>
      </c>
      <c r="AV48" s="1">
        <f>POWER(0.925,DY48-1)*AV$7*(1+(AV$8/100))*(AV$1)*(NOT(ISBLANK(DY48)))</f>
        <v>0</v>
      </c>
      <c r="AW48" s="1">
        <f>POWER(0.925,DZ48-1)*AW$7*(1+(AW$8/100))*(AW$1)*(NOT(ISBLANK(DZ48)))</f>
        <v>0</v>
      </c>
      <c r="AX48" s="1">
        <f>POWER(0.925,EA48-1)*AX$7*(1+(AX$8/100))*(AX$1)*(NOT(ISBLANK(EA48)))</f>
        <v>0</v>
      </c>
      <c r="AY48" s="1">
        <f>POWER(0.925,EB48-1)*AY$7*(1+(AY$8/100))*(AY$1)*(NOT(ISBLANK(EB48)))</f>
        <v>0</v>
      </c>
      <c r="AZ48" s="1">
        <f>POWER(0.925,EC48-1)*AZ$7*(1+(AZ$8/100))*(AZ$1)*(NOT(ISBLANK(EC48)))</f>
        <v>0</v>
      </c>
      <c r="BA48" s="1">
        <f>POWER(0.925,ED48-1)*BA$7*(1+(BA$8/100))*(BA$1)*(NOT(ISBLANK(ED48)))</f>
        <v>0</v>
      </c>
      <c r="BB48" s="1">
        <f>POWER(0.925,EE48-1)*BB$7*(1+(BB$8/100))*(BB$1)*(NOT(ISBLANK(EE48)))</f>
        <v>0</v>
      </c>
      <c r="BC48" s="1">
        <f>POWER(0.925,EF48-1)*BC$7*(1+(BC$8/100))*(BC$1)*(NOT(ISBLANK(EF48)))</f>
        <v>0</v>
      </c>
      <c r="BD48" s="1">
        <f>POWER(0.925,EG48-1)*BD$7*(1+(BD$8/100))*(BD$1)*(NOT(ISBLANK(EG48)))</f>
        <v>0</v>
      </c>
      <c r="BE48" s="1">
        <f>POWER(0.925,EH48-1)*BE$7*(1+(BE$8/100))*(BE$1)*(NOT(ISBLANK(EH48)))</f>
        <v>0</v>
      </c>
      <c r="BF48" s="1">
        <f>POWER(0.925,EI48-1)*BF$7*(1+(BF$8/100))*(BF$1)*(NOT(ISBLANK(EI48)))</f>
        <v>0</v>
      </c>
      <c r="BG48" s="1">
        <f>POWER(0.925,EJ48-1)*BG$7*(1+(BG$8/100))*(BG$1)*(NOT(ISBLANK(EJ48)))</f>
        <v>0</v>
      </c>
      <c r="BH48" s="1">
        <f>POWER(0.925,EK48-1)*BH$7*(1+(BH$8/100))*(BH$1)*(NOT(ISBLANK(EK48)))</f>
        <v>0</v>
      </c>
      <c r="BI48" s="1">
        <f>POWER(0.925,EL48-1)*BI$7*(1+(BI$8/100))*(BI$1)*(NOT(ISBLANK(EL48)))</f>
        <v>0</v>
      </c>
      <c r="BJ48" s="1">
        <f>POWER(0.925,EM48-1)*BJ$7*(1+(BJ$8/100))*(BJ$1)*(NOT(ISBLANK(EM48)))</f>
        <v>0</v>
      </c>
      <c r="BK48" s="1">
        <f>POWER(0.925,EN48-1)*BK$7*(1+(BK$8/100))*(BK$1)*(NOT(ISBLANK(EN48)))</f>
        <v>0</v>
      </c>
      <c r="BL48" s="1">
        <f>POWER(0.925,EO48-1)*BL$7*(1+(BL$8/100))*(BL$1)*(NOT(ISBLANK(EO48)))</f>
        <v>0</v>
      </c>
      <c r="BM48" s="1">
        <f>POWER(0.925,EP48-1)*BM$7*(1+(BM$8/100))*(BM$1)*(NOT(ISBLANK(EP48)))</f>
        <v>0</v>
      </c>
      <c r="BN48" s="1">
        <f>POWER(0.925,EQ48-1)*BN$7*(1+(BN$8/100))*(BN$1)*(NOT(ISBLANK(EQ48)))</f>
        <v>0</v>
      </c>
      <c r="BO48" s="1">
        <f>POWER(0.925,ER48-1)*BO$7*(1+(BO$8/100))*(BO$1)*(NOT(ISBLANK(ER48)))</f>
        <v>0</v>
      </c>
      <c r="BP48" s="1">
        <f>POWER(0.925,ES48-1)*BP$7*(1+(BP$8/100))*(BP$1)*(NOT(ISBLANK(ES48)))</f>
        <v>0</v>
      </c>
      <c r="BQ48" s="1">
        <f>POWER(0.925,ET48-1)*BQ$7*(1+(BQ$8/100))*(BQ$1)*(NOT(ISBLANK(ET48)))</f>
        <v>0</v>
      </c>
      <c r="BR48" s="1">
        <f>POWER(0.925,EU48-1)*BR$7*(1+(BR$8/100))*(BR$1)*(NOT(ISBLANK(EU48)))</f>
        <v>0</v>
      </c>
      <c r="BS48" s="1">
        <f>POWER(0.925,EV48-1)*BS$7*(1+(BS$8/100))*(BS$1)*(NOT(ISBLANK(EV48)))</f>
        <v>0</v>
      </c>
      <c r="BT48" s="1">
        <f>POWER(0.925,EW48-1)*BT$7*(1+(BT$8/100))*(BT$1)*(NOT(ISBLANK(EW48)))</f>
        <v>0</v>
      </c>
      <c r="BU48" s="1">
        <f>POWER(0.925,EX48-1)*BU$7*(1+(BU$8/100))*(BU$1)*(NOT(ISBLANK(EX48)))</f>
        <v>0</v>
      </c>
      <c r="BV48" s="1">
        <f>POWER(0.925,EY48-1)*BV$7*(1+(BV$8/100))*(BV$1)*(NOT(ISBLANK(EY48)))</f>
        <v>0</v>
      </c>
      <c r="BW48" s="1">
        <f>POWER(0.925,EZ48-1)*BW$7*(1+(BW$8/100))*(BW$1)*(NOT(ISBLANK(EZ48)))</f>
        <v>0</v>
      </c>
      <c r="BX48" s="1">
        <f>POWER(0.925,FA48-1)*BX$7*(1+(BX$8/100))*(BX$1)*(NOT(ISBLANK(FA48)))</f>
        <v>0</v>
      </c>
      <c r="BY48" s="1">
        <f>POWER(0.925,FB48-1)*BY$7*(1+(BY$8/100))*(BY$1)*(NOT(ISBLANK(FB48)))</f>
        <v>0</v>
      </c>
      <c r="BZ48" s="1">
        <f>POWER(0.925,FC48-1)*BZ$7*(1+(BZ$8/100))*(BZ$1)*(NOT(ISBLANK(FC48)))</f>
        <v>0</v>
      </c>
      <c r="CA48" s="1">
        <f>POWER(0.925,FD48-1)*CA$7*(1+(CA$8/100))*(CA$1)*(NOT(ISBLANK(FD48)))</f>
        <v>0</v>
      </c>
      <c r="CB48" s="1">
        <f>POWER(0.925,FE48-1)*CB$7*(1+(CB$8/100))*(CB$1)*(NOT(ISBLANK(FE48)))</f>
        <v>0</v>
      </c>
      <c r="CC48" s="1">
        <f>POWER(0.925,FF48-1)*CC$7*(1+(CC$8/100))*(CC$1)*(NOT(ISBLANK(FF48)))</f>
        <v>0</v>
      </c>
      <c r="CD48" s="1">
        <f>POWER(0.925,FG48-1)*CD$7*(1+(CD$8/100))*(CD$1)*(NOT(ISBLANK(FG48)))</f>
        <v>0</v>
      </c>
      <c r="CE48" s="1">
        <f>POWER(0.925,FH48-1)*CE$7*(1+(CE$8/100))*(CE$1)*(NOT(ISBLANK(FH48)))</f>
        <v>0</v>
      </c>
      <c r="CF48" s="1">
        <f>POWER(0.925,FI48-1)*CF$7*(1+(CF$8/100))*(CF$1)*(NOT(ISBLANK(FI48)))</f>
        <v>0</v>
      </c>
      <c r="CG48" s="1">
        <f>POWER(0.925,FJ48-1)*CG$7*(1+(CG$8/100))*(CG$1)*(NOT(ISBLANK(FJ48)))</f>
        <v>0</v>
      </c>
      <c r="CH48" s="1">
        <f>POWER(0.925,FK48-1)*CH$7*(1+(CH$8/100))*(CH$1)*(NOT(ISBLANK(FK48)))</f>
        <v>0</v>
      </c>
      <c r="CI48" s="1">
        <f>POWER(0.925,FL48-1)*CI$7*(1+(CI$8/100))*(CI$1)*(NOT(ISBLANK(FL48)))</f>
        <v>0</v>
      </c>
      <c r="CJ48" s="1">
        <f>POWER(0.925,FM48-1)*CJ$7*(1+(CJ$8/100))*(CJ$1)*(NOT(ISBLANK(FM48)))</f>
        <v>0</v>
      </c>
      <c r="CK48" s="1">
        <f>POWER(0.925,FN48-1)*CK$7*(1+(CK$8/100))*(CK$1)*(NOT(ISBLANK(FN48)))</f>
        <v>0</v>
      </c>
      <c r="CL48" s="1">
        <f>POWER(0.925,FO48-1)*CL$7*(1+(CL$8/100))*(CL$1)*(NOT(ISBLANK(FO48)))</f>
        <v>0</v>
      </c>
      <c r="CM48" s="1">
        <f>POWER(0.925,FP48-1)*CM$7*(1+(CM$8/100))*(CM$1)*(NOT(ISBLANK(FP48)))</f>
        <v>0</v>
      </c>
      <c r="CN48" s="1">
        <f>POWER(0.925,FQ48-1)*CN$7*(1+(CN$8/100))*(CN$1)*(NOT(ISBLANK(FQ48)))</f>
        <v>0</v>
      </c>
      <c r="CO48" s="1">
        <f>POWER(0.925,FR48-1)*CO$7*(1+(CO$8/100))*(CO$1)*(NOT(ISBLANK(FR48)))</f>
        <v>68.585744906250014</v>
      </c>
      <c r="CP48" s="1">
        <f>POWER(0.925,FS48-1)*CP$7*(1+(CP$8/100))*(CP$1)*(NOT(ISBLANK(FS48)))</f>
        <v>0</v>
      </c>
      <c r="CQ48" s="1">
        <f>POWER(0.925,FT48-1)*CQ$7*(1+(CQ$8/100))*(CQ$1)*(NOT(ISBLANK(FT48)))</f>
        <v>0</v>
      </c>
      <c r="CR48" s="1">
        <f>POWER(0.925,FU48-1)*CR$7*(1+(CR$8/100))*(CR$1)*(NOT(ISBLANK(FU48)))</f>
        <v>0</v>
      </c>
      <c r="CS48" s="1">
        <f>POWER(0.925,FV48-1)*CS$7*(1+(CS$8/100))*(CS$1)*(NOT(ISBLANK(FV48)))</f>
        <v>0</v>
      </c>
      <c r="CT48" s="1">
        <f>POWER(0.925,FW48-1)*CT$7*(1+(CT$8/100))*(CT$1)*(NOT(ISBLANK(FW48)))</f>
        <v>0</v>
      </c>
      <c r="CU48" s="1">
        <f>POWER(0.925,FX48-1)*CU$7*(1+(CU$8/100))*(CU$1)*(NOT(ISBLANK(FX48)))</f>
        <v>0</v>
      </c>
      <c r="CV48" s="1">
        <f>POWER(0.925,FY48-1)*CV$7*(1+(CV$8/100))*(CV$1)*(NOT(ISBLANK(FY48)))</f>
        <v>0</v>
      </c>
      <c r="CW48" s="1">
        <f>POWER(0.925,FZ48-1)*CW$7*(1+(CW$8/100))*(CW$1)*(NOT(ISBLANK(FZ48)))</f>
        <v>0</v>
      </c>
      <c r="CX48" s="1">
        <f>POWER(0.925,GA48-1)*CX$7*(1+(CX$8/100))*(CX$1)*(NOT(ISBLANK(GA48)))</f>
        <v>0</v>
      </c>
      <c r="CY48" s="1"/>
      <c r="CZ48" s="1"/>
      <c r="FR48" s="1">
        <v>4</v>
      </c>
      <c r="FV48" s="1">
        <v>8</v>
      </c>
      <c r="FY48" s="1">
        <v>9</v>
      </c>
    </row>
    <row r="49" spans="1:183">
      <c r="A49" s="1">
        <f>1+A48</f>
        <v>40</v>
      </c>
      <c r="B49" s="1" t="s">
        <v>52</v>
      </c>
      <c r="C49" s="18">
        <f>IF(H49=H48,C48,(A49))</f>
        <v>40</v>
      </c>
      <c r="D49" s="18">
        <v>1</v>
      </c>
      <c r="E49" s="2" t="str">
        <f>IF(C49&gt;D49,CONCATENATE("↓",(C49-D49)),(IF(C49=D49,"↔",CONCATENATE("↑",(D49-C49)))))</f>
        <v>↓39</v>
      </c>
      <c r="F49" s="1" t="s">
        <v>242</v>
      </c>
      <c r="G49" s="1" t="s">
        <v>14</v>
      </c>
      <c r="H49" s="8">
        <f>SUM(K49:T49)</f>
        <v>67.266788273437498</v>
      </c>
      <c r="I49" s="1">
        <f>COUNTIF(V49:CI49,"&gt;0")</f>
        <v>0</v>
      </c>
      <c r="J49" s="1">
        <f>COUNTIF(CJ49:CX49,"&gt;0")</f>
        <v>1</v>
      </c>
      <c r="K49" s="8">
        <f>LARGE($V49:$CI49,1)</f>
        <v>0</v>
      </c>
      <c r="L49" s="8">
        <f>LARGE($V49:$CI49,2)</f>
        <v>0</v>
      </c>
      <c r="M49" s="8">
        <f>LARGE($V49:$CI49,3)</f>
        <v>0</v>
      </c>
      <c r="N49" s="8">
        <f>LARGE($V49:$CI49,4)</f>
        <v>0</v>
      </c>
      <c r="O49" s="8">
        <f>LARGE($V49:$CI49,5)</f>
        <v>0</v>
      </c>
      <c r="P49" s="8">
        <f>LARGE($CJ49:$CX49,1)</f>
        <v>67.266788273437498</v>
      </c>
      <c r="Q49" s="8">
        <f>LARGE($CJ49:$CX49,2)</f>
        <v>0</v>
      </c>
      <c r="R49" s="8">
        <f>LARGE($CJ49:$CX49,3)</f>
        <v>0</v>
      </c>
      <c r="S49" s="8">
        <f>LARGE($CJ49:$CX49,4)</f>
        <v>0</v>
      </c>
      <c r="T49" s="8">
        <f>LARGE($CJ49:$CX49,5)</f>
        <v>0</v>
      </c>
      <c r="V49" s="1">
        <f>POWER(0.925,CY49-1)*V$7*(1+(V$8/100))*(V$1)*(NOT(ISBLANK(CY49)))</f>
        <v>0</v>
      </c>
      <c r="W49" s="1">
        <f>POWER(0.925,CZ49-1)*W$7*(1+(W$8/100))*(W$1)*(NOT(ISBLANK(CZ49)))</f>
        <v>0</v>
      </c>
      <c r="X49" s="1">
        <f>POWER(0.925,DA49-1)*X$7*(1+(X$8/100))*(X$1)*(NOT(ISBLANK(DA49)))</f>
        <v>0</v>
      </c>
      <c r="Y49" s="1">
        <f>POWER(0.925,DB49-1)*Y$7*(1+(Y$8/100))*(Y$1)*(NOT(ISBLANK(DB49)))</f>
        <v>0</v>
      </c>
      <c r="Z49" s="1">
        <f>POWER(0.925,DC49-1)*Z$7*(1+(Z$8/100))*(Z$1)*(NOT(ISBLANK(DC49)))</f>
        <v>0</v>
      </c>
      <c r="AA49" s="1">
        <f>POWER(0.925,DD49-1)*AA$7*(1+(AA$8/100))*(AA$1)*(NOT(ISBLANK(DD49)))</f>
        <v>0</v>
      </c>
      <c r="AB49" s="1">
        <f>POWER(0.925,DE49-1)*AB$7*(1+(AB$8/100))*(AB$1)*(NOT(ISBLANK(DE49)))</f>
        <v>0</v>
      </c>
      <c r="AC49" s="1">
        <f>POWER(0.925,DF49-1)*AC$7*(1+(AC$8/100))*(AC$1)*(NOT(ISBLANK(DF49)))</f>
        <v>0</v>
      </c>
      <c r="AD49" s="1">
        <f>POWER(0.925,DG49-1)*AD$7*(1+(AD$8/100))*(AD$1)*(NOT(ISBLANK(DG49)))</f>
        <v>0</v>
      </c>
      <c r="AE49" s="1">
        <f>POWER(0.925,DH49-1)*AE$7*(1+(AE$8/100))*(AE$1)*(NOT(ISBLANK(DH49)))</f>
        <v>0</v>
      </c>
      <c r="AF49" s="1">
        <f>POWER(0.925,DI49-1)*AF$7*(1+(AF$8/100))*(AF$1)*(NOT(ISBLANK(DI49)))</f>
        <v>0</v>
      </c>
      <c r="AG49" s="1">
        <f>POWER(0.925,DJ49-1)*AG$7*(1+(AG$8/100))*(AG$1)*(NOT(ISBLANK(DJ49)))</f>
        <v>0</v>
      </c>
      <c r="AH49" s="1">
        <f>POWER(0.925,DK49-1)*AH$7*(1+(AH$8/100))*(AH$1)*(NOT(ISBLANK(DK49)))</f>
        <v>0</v>
      </c>
      <c r="AI49" s="1">
        <f>POWER(0.925,DL49-1)*AI$7*(1+(AI$8/100))*(AI$1)*(NOT(ISBLANK(DL49)))</f>
        <v>0</v>
      </c>
      <c r="AJ49" s="1">
        <f>POWER(0.925,DM49-1)*AJ$7*(1+(AJ$8/100))*(AJ$1)*(NOT(ISBLANK(DM49)))</f>
        <v>0</v>
      </c>
      <c r="AK49" s="1">
        <f>POWER(0.925,DN49-1)*AK$7*(1+(AK$8/100))*(AK$1)*(NOT(ISBLANK(DN49)))</f>
        <v>0</v>
      </c>
      <c r="AL49" s="1">
        <f>POWER(0.925,DO49-1)*AL$7*(1+(AL$8/100))*(AL$1)*(NOT(ISBLANK(DO49)))</f>
        <v>0</v>
      </c>
      <c r="AM49" s="1">
        <f>POWER(0.925,DP49-1)*AM$7*(1+(AM$8/100))*(AM$1)*(NOT(ISBLANK(DP49)))</f>
        <v>0</v>
      </c>
      <c r="AN49" s="1">
        <f>POWER(0.925,DQ49-1)*AN$7*(1+(AN$8/100))*(AN$1)*(NOT(ISBLANK(DQ49)))</f>
        <v>0</v>
      </c>
      <c r="AO49" s="1">
        <f>POWER(0.925,DR49-1)*AO$7*(1+(AO$8/100))*(AO$1)*(NOT(ISBLANK(DR49)))</f>
        <v>0</v>
      </c>
      <c r="AP49" s="1">
        <f>POWER(0.925,DS49-1)*AP$7*(1+(AP$8/100))*(AP$1)*(NOT(ISBLANK(DS49)))</f>
        <v>0</v>
      </c>
      <c r="AQ49" s="1">
        <f>POWER(0.925,DT49-1)*AQ$7*(1+(AQ$8/100))*(AQ$1)*(NOT(ISBLANK(DT49)))</f>
        <v>0</v>
      </c>
      <c r="AR49" s="1">
        <f>POWER(0.925,DU49-1)*AR$7*(1+(AR$8/100))*(AR$1)*(NOT(ISBLANK(DU49)))</f>
        <v>0</v>
      </c>
      <c r="AS49" s="1">
        <f>POWER(0.925,DV49-1)*AS$7*(1+(AS$8/100))*(AS$1)*(NOT(ISBLANK(DV49)))</f>
        <v>0</v>
      </c>
      <c r="AT49" s="1">
        <f>POWER(0.925,DW49-1)*AT$7*(1+(AT$8/100))*(AT$1)*(NOT(ISBLANK(DW49)))</f>
        <v>0</v>
      </c>
      <c r="AU49" s="1">
        <f>POWER(0.925,DX49-1)*AU$7*(1+(AU$8/100))*(AU$1)*(NOT(ISBLANK(DX49)))</f>
        <v>0</v>
      </c>
      <c r="AV49" s="1">
        <f>POWER(0.925,DY49-1)*AV$7*(1+(AV$8/100))*(AV$1)*(NOT(ISBLANK(DY49)))</f>
        <v>0</v>
      </c>
      <c r="AW49" s="1">
        <f>POWER(0.925,DZ49-1)*AW$7*(1+(AW$8/100))*(AW$1)*(NOT(ISBLANK(DZ49)))</f>
        <v>0</v>
      </c>
      <c r="AX49" s="1">
        <f>POWER(0.925,EA49-1)*AX$7*(1+(AX$8/100))*(AX$1)*(NOT(ISBLANK(EA49)))</f>
        <v>0</v>
      </c>
      <c r="AY49" s="1">
        <f>POWER(0.925,EB49-1)*AY$7*(1+(AY$8/100))*(AY$1)*(NOT(ISBLANK(EB49)))</f>
        <v>0</v>
      </c>
      <c r="AZ49" s="1">
        <f>POWER(0.925,EC49-1)*AZ$7*(1+(AZ$8/100))*(AZ$1)*(NOT(ISBLANK(EC49)))</f>
        <v>0</v>
      </c>
      <c r="BA49" s="1">
        <f>POWER(0.925,ED49-1)*BA$7*(1+(BA$8/100))*(BA$1)*(NOT(ISBLANK(ED49)))</f>
        <v>0</v>
      </c>
      <c r="BB49" s="1">
        <f>POWER(0.925,EE49-1)*BB$7*(1+(BB$8/100))*(BB$1)*(NOT(ISBLANK(EE49)))</f>
        <v>0</v>
      </c>
      <c r="BC49" s="1">
        <f>POWER(0.925,EF49-1)*BC$7*(1+(BC$8/100))*(BC$1)*(NOT(ISBLANK(EF49)))</f>
        <v>0</v>
      </c>
      <c r="BD49" s="1">
        <f>POWER(0.925,EG49-1)*BD$7*(1+(BD$8/100))*(BD$1)*(NOT(ISBLANK(EG49)))</f>
        <v>0</v>
      </c>
      <c r="BE49" s="1">
        <f>POWER(0.925,EH49-1)*BE$7*(1+(BE$8/100))*(BE$1)*(NOT(ISBLANK(EH49)))</f>
        <v>0</v>
      </c>
      <c r="BF49" s="1">
        <f>POWER(0.925,EI49-1)*BF$7*(1+(BF$8/100))*(BF$1)*(NOT(ISBLANK(EI49)))</f>
        <v>0</v>
      </c>
      <c r="BG49" s="1">
        <f>POWER(0.925,EJ49-1)*BG$7*(1+(BG$8/100))*(BG$1)*(NOT(ISBLANK(EJ49)))</f>
        <v>0</v>
      </c>
      <c r="BH49" s="1">
        <f>POWER(0.925,EK49-1)*BH$7*(1+(BH$8/100))*(BH$1)*(NOT(ISBLANK(EK49)))</f>
        <v>0</v>
      </c>
      <c r="BI49" s="1">
        <f>POWER(0.925,EL49-1)*BI$7*(1+(BI$8/100))*(BI$1)*(NOT(ISBLANK(EL49)))</f>
        <v>0</v>
      </c>
      <c r="BJ49" s="1">
        <f>POWER(0.925,EM49-1)*BJ$7*(1+(BJ$8/100))*(BJ$1)*(NOT(ISBLANK(EM49)))</f>
        <v>0</v>
      </c>
      <c r="BK49" s="1">
        <f>POWER(0.925,EN49-1)*BK$7*(1+(BK$8/100))*(BK$1)*(NOT(ISBLANK(EN49)))</f>
        <v>0</v>
      </c>
      <c r="BL49" s="1">
        <f>POWER(0.925,EO49-1)*BL$7*(1+(BL$8/100))*(BL$1)*(NOT(ISBLANK(EO49)))</f>
        <v>0</v>
      </c>
      <c r="BM49" s="1">
        <f>POWER(0.925,EP49-1)*BM$7*(1+(BM$8/100))*(BM$1)*(NOT(ISBLANK(EP49)))</f>
        <v>0</v>
      </c>
      <c r="BN49" s="1">
        <f>POWER(0.925,EQ49-1)*BN$7*(1+(BN$8/100))*(BN$1)*(NOT(ISBLANK(EQ49)))</f>
        <v>0</v>
      </c>
      <c r="BO49" s="1">
        <f>POWER(0.925,ER49-1)*BO$7*(1+(BO$8/100))*(BO$1)*(NOT(ISBLANK(ER49)))</f>
        <v>0</v>
      </c>
      <c r="BP49" s="1">
        <f>POWER(0.925,ES49-1)*BP$7*(1+(BP$8/100))*(BP$1)*(NOT(ISBLANK(ES49)))</f>
        <v>0</v>
      </c>
      <c r="BQ49" s="1">
        <f>POWER(0.925,ET49-1)*BQ$7*(1+(BQ$8/100))*(BQ$1)*(NOT(ISBLANK(ET49)))</f>
        <v>0</v>
      </c>
      <c r="BR49" s="1">
        <f>POWER(0.925,EU49-1)*BR$7*(1+(BR$8/100))*(BR$1)*(NOT(ISBLANK(EU49)))</f>
        <v>0</v>
      </c>
      <c r="BS49" s="1">
        <f>POWER(0.925,EV49-1)*BS$7*(1+(BS$8/100))*(BS$1)*(NOT(ISBLANK(EV49)))</f>
        <v>0</v>
      </c>
      <c r="BT49" s="1">
        <f>POWER(0.925,EW49-1)*BT$7*(1+(BT$8/100))*(BT$1)*(NOT(ISBLANK(EW49)))</f>
        <v>0</v>
      </c>
      <c r="BU49" s="1">
        <f>POWER(0.925,EX49-1)*BU$7*(1+(BU$8/100))*(BU$1)*(NOT(ISBLANK(EX49)))</f>
        <v>0</v>
      </c>
      <c r="BV49" s="1">
        <f>POWER(0.925,EY49-1)*BV$7*(1+(BV$8/100))*(BV$1)*(NOT(ISBLANK(EY49)))</f>
        <v>0</v>
      </c>
      <c r="BW49" s="1">
        <f>POWER(0.925,EZ49-1)*BW$7*(1+(BW$8/100))*(BW$1)*(NOT(ISBLANK(EZ49)))</f>
        <v>0</v>
      </c>
      <c r="BX49" s="1">
        <f>POWER(0.925,FA49-1)*BX$7*(1+(BX$8/100))*(BX$1)*(NOT(ISBLANK(FA49)))</f>
        <v>0</v>
      </c>
      <c r="BY49" s="1">
        <f>POWER(0.925,FB49-1)*BY$7*(1+(BY$8/100))*(BY$1)*(NOT(ISBLANK(FB49)))</f>
        <v>0</v>
      </c>
      <c r="BZ49" s="1">
        <f>POWER(0.925,FC49-1)*BZ$7*(1+(BZ$8/100))*(BZ$1)*(NOT(ISBLANK(FC49)))</f>
        <v>0</v>
      </c>
      <c r="CA49" s="1">
        <f>POWER(0.925,FD49-1)*CA$7*(1+(CA$8/100))*(CA$1)*(NOT(ISBLANK(FD49)))</f>
        <v>0</v>
      </c>
      <c r="CB49" s="1">
        <f>POWER(0.925,FE49-1)*CB$7*(1+(CB$8/100))*(CB$1)*(NOT(ISBLANK(FE49)))</f>
        <v>0</v>
      </c>
      <c r="CC49" s="1">
        <f>POWER(0.925,FF49-1)*CC$7*(1+(CC$8/100))*(CC$1)*(NOT(ISBLANK(FF49)))</f>
        <v>0</v>
      </c>
      <c r="CD49" s="1">
        <f>POWER(0.925,FG49-1)*CD$7*(1+(CD$8/100))*(CD$1)*(NOT(ISBLANK(FG49)))</f>
        <v>0</v>
      </c>
      <c r="CE49" s="1">
        <f>POWER(0.925,FH49-1)*CE$7*(1+(CE$8/100))*(CE$1)*(NOT(ISBLANK(FH49)))</f>
        <v>0</v>
      </c>
      <c r="CF49" s="1">
        <f>POWER(0.925,FI49-1)*CF$7*(1+(CF$8/100))*(CF$1)*(NOT(ISBLANK(FI49)))</f>
        <v>0</v>
      </c>
      <c r="CG49" s="1">
        <f>POWER(0.925,FJ49-1)*CG$7*(1+(CG$8/100))*(CG$1)*(NOT(ISBLANK(FJ49)))</f>
        <v>0</v>
      </c>
      <c r="CH49" s="1">
        <f>POWER(0.925,FK49-1)*CH$7*(1+(CH$8/100))*(CH$1)*(NOT(ISBLANK(FK49)))</f>
        <v>0</v>
      </c>
      <c r="CI49" s="1">
        <f>POWER(0.925,FL49-1)*CI$7*(1+(CI$8/100))*(CI$1)*(NOT(ISBLANK(FL49)))</f>
        <v>0</v>
      </c>
      <c r="CJ49" s="1">
        <f>POWER(0.925,FM49-1)*CJ$7*(1+(CJ$8/100))*(CJ$1)*(NOT(ISBLANK(FM49)))</f>
        <v>0</v>
      </c>
      <c r="CK49" s="1">
        <f>POWER(0.925,FN49-1)*CK$7*(1+(CK$8/100))*(CK$1)*(NOT(ISBLANK(FN49)))</f>
        <v>0</v>
      </c>
      <c r="CL49" s="1">
        <f>POWER(0.925,FO49-1)*CL$7*(1+(CL$8/100))*(CL$1)*(NOT(ISBLANK(FO49)))</f>
        <v>67.266788273437498</v>
      </c>
      <c r="CM49" s="1">
        <f>POWER(0.925,FP49-1)*CM$7*(1+(CM$8/100))*(CM$1)*(NOT(ISBLANK(FP49)))</f>
        <v>0</v>
      </c>
      <c r="CN49" s="1">
        <f>POWER(0.925,FQ49-1)*CN$7*(1+(CN$8/100))*(CN$1)*(NOT(ISBLANK(FQ49)))</f>
        <v>0</v>
      </c>
      <c r="CO49" s="1">
        <f>POWER(0.925,FR49-1)*CO$7*(1+(CO$8/100))*(CO$1)*(NOT(ISBLANK(FR49)))</f>
        <v>0</v>
      </c>
      <c r="CP49" s="1">
        <f>POWER(0.925,FS49-1)*CP$7*(1+(CP$8/100))*(CP$1)*(NOT(ISBLANK(FS49)))</f>
        <v>0</v>
      </c>
      <c r="CQ49" s="1">
        <f>POWER(0.925,FT49-1)*CQ$7*(1+(CQ$8/100))*(CQ$1)*(NOT(ISBLANK(FT49)))</f>
        <v>0</v>
      </c>
      <c r="CR49" s="1">
        <f>POWER(0.925,FU49-1)*CR$7*(1+(CR$8/100))*(CR$1)*(NOT(ISBLANK(FU49)))</f>
        <v>0</v>
      </c>
      <c r="CS49" s="1">
        <f>POWER(0.925,FV49-1)*CS$7*(1+(CS$8/100))*(CS$1)*(NOT(ISBLANK(FV49)))</f>
        <v>0</v>
      </c>
      <c r="CT49" s="1">
        <f>POWER(0.925,FW49-1)*CT$7*(1+(CT$8/100))*(CT$1)*(NOT(ISBLANK(FW49)))</f>
        <v>0</v>
      </c>
      <c r="CU49" s="1">
        <f>POWER(0.925,FX49-1)*CU$7*(1+(CU$8/100))*(CU$1)*(NOT(ISBLANK(FX49)))</f>
        <v>0</v>
      </c>
      <c r="CV49" s="1">
        <f>POWER(0.925,FY49-1)*CV$7*(1+(CV$8/100))*(CV$1)*(NOT(ISBLANK(FY49)))</f>
        <v>0</v>
      </c>
      <c r="CW49" s="1">
        <f>POWER(0.925,FZ49-1)*CW$7*(1+(CW$8/100))*(CW$1)*(NOT(ISBLANK(FZ49)))</f>
        <v>0</v>
      </c>
      <c r="CX49" s="1">
        <f>POWER(0.925,GA49-1)*CX$7*(1+(CX$8/100))*(CX$1)*(NOT(ISBLANK(GA49)))</f>
        <v>0</v>
      </c>
      <c r="CY49" s="1"/>
      <c r="CZ49" s="1"/>
      <c r="FO49" s="1">
        <v>4</v>
      </c>
    </row>
    <row r="50" spans="1:183">
      <c r="A50" s="1">
        <f>1+A49</f>
        <v>41</v>
      </c>
      <c r="B50" s="1" t="s">
        <v>52</v>
      </c>
      <c r="C50" s="18">
        <f>IF(H50=H49,C49,(A50))</f>
        <v>41</v>
      </c>
      <c r="D50" s="18">
        <v>1</v>
      </c>
      <c r="E50" s="2" t="str">
        <f>IF(C50&gt;D50,CONCATENATE("↓",(C50-D50)),(IF(C50=D50,"↔",CONCATENATE("↑",(D50-C50)))))</f>
        <v>↓40</v>
      </c>
      <c r="F50" s="1" t="s">
        <v>44</v>
      </c>
      <c r="G50" s="1" t="s">
        <v>14</v>
      </c>
      <c r="H50" s="8">
        <f>SUM(K50:T50)</f>
        <v>63.441814038281258</v>
      </c>
      <c r="I50" s="1">
        <f>COUNTIF(V50:CI50,"&gt;0")</f>
        <v>0</v>
      </c>
      <c r="J50" s="1">
        <f>COUNTIF(CJ50:CX50,"&gt;0")</f>
        <v>1</v>
      </c>
      <c r="K50" s="8">
        <f>LARGE($V50:$CI50,1)</f>
        <v>0</v>
      </c>
      <c r="L50" s="8">
        <f>LARGE($V50:$CI50,2)</f>
        <v>0</v>
      </c>
      <c r="M50" s="8">
        <f>LARGE($V50:$CI50,3)</f>
        <v>0</v>
      </c>
      <c r="N50" s="8">
        <f>LARGE($V50:$CI50,4)</f>
        <v>0</v>
      </c>
      <c r="O50" s="8">
        <f>LARGE($V50:$CI50,5)</f>
        <v>0</v>
      </c>
      <c r="P50" s="8">
        <f>LARGE($CJ50:$CX50,1)</f>
        <v>63.441814038281258</v>
      </c>
      <c r="Q50" s="8">
        <f>LARGE($CJ50:$CX50,2)</f>
        <v>0</v>
      </c>
      <c r="R50" s="8">
        <f>LARGE($CJ50:$CX50,3)</f>
        <v>0</v>
      </c>
      <c r="S50" s="8">
        <f>LARGE($CJ50:$CX50,4)</f>
        <v>0</v>
      </c>
      <c r="T50" s="8">
        <f>LARGE($CJ50:$CX50,5)</f>
        <v>0</v>
      </c>
      <c r="V50" s="1">
        <f>POWER(0.925,CY50-1)*V$7*(1+(V$8/100))*(V$1)*(NOT(ISBLANK(CY50)))</f>
        <v>0</v>
      </c>
      <c r="W50" s="1">
        <f>POWER(0.925,CZ50-1)*W$7*(1+(W$8/100))*(W$1)*(NOT(ISBLANK(CZ50)))</f>
        <v>0</v>
      </c>
      <c r="X50" s="1">
        <f>POWER(0.925,DA50-1)*X$7*(1+(X$8/100))*(X$1)*(NOT(ISBLANK(DA50)))</f>
        <v>0</v>
      </c>
      <c r="Y50" s="1">
        <f>POWER(0.925,DB50-1)*Y$7*(1+(Y$8/100))*(Y$1)*(NOT(ISBLANK(DB50)))</f>
        <v>0</v>
      </c>
      <c r="Z50" s="1">
        <f>POWER(0.925,DC50-1)*Z$7*(1+(Z$8/100))*(Z$1)*(NOT(ISBLANK(DC50)))</f>
        <v>0</v>
      </c>
      <c r="AA50" s="1">
        <f>POWER(0.925,DD50-1)*AA$7*(1+(AA$8/100))*(AA$1)*(NOT(ISBLANK(DD50)))</f>
        <v>0</v>
      </c>
      <c r="AB50" s="1">
        <f>POWER(0.925,DE50-1)*AB$7*(1+(AB$8/100))*(AB$1)*(NOT(ISBLANK(DE50)))</f>
        <v>0</v>
      </c>
      <c r="AC50" s="1">
        <f>POWER(0.925,DF50-1)*AC$7*(1+(AC$8/100))*(AC$1)*(NOT(ISBLANK(DF50)))</f>
        <v>0</v>
      </c>
      <c r="AD50" s="1">
        <f>POWER(0.925,DG50-1)*AD$7*(1+(AD$8/100))*(AD$1)*(NOT(ISBLANK(DG50)))</f>
        <v>0</v>
      </c>
      <c r="AE50" s="1">
        <f>POWER(0.925,DH50-1)*AE$7*(1+(AE$8/100))*(AE$1)*(NOT(ISBLANK(DH50)))</f>
        <v>0</v>
      </c>
      <c r="AF50" s="1">
        <f>POWER(0.925,DI50-1)*AF$7*(1+(AF$8/100))*(AF$1)*(NOT(ISBLANK(DI50)))</f>
        <v>0</v>
      </c>
      <c r="AG50" s="1">
        <f>POWER(0.925,DJ50-1)*AG$7*(1+(AG$8/100))*(AG$1)*(NOT(ISBLANK(DJ50)))</f>
        <v>0</v>
      </c>
      <c r="AH50" s="1">
        <f>POWER(0.925,DK50-1)*AH$7*(1+(AH$8/100))*(AH$1)*(NOT(ISBLANK(DK50)))</f>
        <v>0</v>
      </c>
      <c r="AI50" s="1">
        <f>POWER(0.925,DL50-1)*AI$7*(1+(AI$8/100))*(AI$1)*(NOT(ISBLANK(DL50)))</f>
        <v>0</v>
      </c>
      <c r="AJ50" s="1">
        <f>POWER(0.925,DM50-1)*AJ$7*(1+(AJ$8/100))*(AJ$1)*(NOT(ISBLANK(DM50)))</f>
        <v>0</v>
      </c>
      <c r="AK50" s="1">
        <f>POWER(0.925,DN50-1)*AK$7*(1+(AK$8/100))*(AK$1)*(NOT(ISBLANK(DN50)))</f>
        <v>0</v>
      </c>
      <c r="AL50" s="1">
        <f>POWER(0.925,DO50-1)*AL$7*(1+(AL$8/100))*(AL$1)*(NOT(ISBLANK(DO50)))</f>
        <v>0</v>
      </c>
      <c r="AM50" s="1">
        <f>POWER(0.925,DP50-1)*AM$7*(1+(AM$8/100))*(AM$1)*(NOT(ISBLANK(DP50)))</f>
        <v>0</v>
      </c>
      <c r="AN50" s="1">
        <f>POWER(0.925,DQ50-1)*AN$7*(1+(AN$8/100))*(AN$1)*(NOT(ISBLANK(DQ50)))</f>
        <v>0</v>
      </c>
      <c r="AO50" s="1">
        <f>POWER(0.925,DR50-1)*AO$7*(1+(AO$8/100))*(AO$1)*(NOT(ISBLANK(DR50)))</f>
        <v>0</v>
      </c>
      <c r="AP50" s="1">
        <f>POWER(0.925,DS50-1)*AP$7*(1+(AP$8/100))*(AP$1)*(NOT(ISBLANK(DS50)))</f>
        <v>0</v>
      </c>
      <c r="AQ50" s="1">
        <f>POWER(0.925,DT50-1)*AQ$7*(1+(AQ$8/100))*(AQ$1)*(NOT(ISBLANK(DT50)))</f>
        <v>0</v>
      </c>
      <c r="AR50" s="1">
        <f>POWER(0.925,DU50-1)*AR$7*(1+(AR$8/100))*(AR$1)*(NOT(ISBLANK(DU50)))</f>
        <v>0</v>
      </c>
      <c r="AS50" s="1">
        <f>POWER(0.925,DV50-1)*AS$7*(1+(AS$8/100))*(AS$1)*(NOT(ISBLANK(DV50)))</f>
        <v>0</v>
      </c>
      <c r="AT50" s="1">
        <f>POWER(0.925,DW50-1)*AT$7*(1+(AT$8/100))*(AT$1)*(NOT(ISBLANK(DW50)))</f>
        <v>0</v>
      </c>
      <c r="AU50" s="1">
        <f>POWER(0.925,DX50-1)*AU$7*(1+(AU$8/100))*(AU$1)*(NOT(ISBLANK(DX50)))</f>
        <v>0</v>
      </c>
      <c r="AV50" s="1">
        <f>POWER(0.925,DY50-1)*AV$7*(1+(AV$8/100))*(AV$1)*(NOT(ISBLANK(DY50)))</f>
        <v>0</v>
      </c>
      <c r="AW50" s="1">
        <f>POWER(0.925,DZ50-1)*AW$7*(1+(AW$8/100))*(AW$1)*(NOT(ISBLANK(DZ50)))</f>
        <v>0</v>
      </c>
      <c r="AX50" s="1">
        <f>POWER(0.925,EA50-1)*AX$7*(1+(AX$8/100))*(AX$1)*(NOT(ISBLANK(EA50)))</f>
        <v>0</v>
      </c>
      <c r="AY50" s="1">
        <f>POWER(0.925,EB50-1)*AY$7*(1+(AY$8/100))*(AY$1)*(NOT(ISBLANK(EB50)))</f>
        <v>0</v>
      </c>
      <c r="AZ50" s="1">
        <f>POWER(0.925,EC50-1)*AZ$7*(1+(AZ$8/100))*(AZ$1)*(NOT(ISBLANK(EC50)))</f>
        <v>0</v>
      </c>
      <c r="BA50" s="1">
        <f>POWER(0.925,ED50-1)*BA$7*(1+(BA$8/100))*(BA$1)*(NOT(ISBLANK(ED50)))</f>
        <v>0</v>
      </c>
      <c r="BB50" s="1">
        <f>POWER(0.925,EE50-1)*BB$7*(1+(BB$8/100))*(BB$1)*(NOT(ISBLANK(EE50)))</f>
        <v>0</v>
      </c>
      <c r="BC50" s="1">
        <f>POWER(0.925,EF50-1)*BC$7*(1+(BC$8/100))*(BC$1)*(NOT(ISBLANK(EF50)))</f>
        <v>0</v>
      </c>
      <c r="BD50" s="1">
        <f>POWER(0.925,EG50-1)*BD$7*(1+(BD$8/100))*(BD$1)*(NOT(ISBLANK(EG50)))</f>
        <v>0</v>
      </c>
      <c r="BE50" s="1">
        <f>POWER(0.925,EH50-1)*BE$7*(1+(BE$8/100))*(BE$1)*(NOT(ISBLANK(EH50)))</f>
        <v>0</v>
      </c>
      <c r="BF50" s="1">
        <f>POWER(0.925,EI50-1)*BF$7*(1+(BF$8/100))*(BF$1)*(NOT(ISBLANK(EI50)))</f>
        <v>0</v>
      </c>
      <c r="BG50" s="1">
        <f>POWER(0.925,EJ50-1)*BG$7*(1+(BG$8/100))*(BG$1)*(NOT(ISBLANK(EJ50)))</f>
        <v>0</v>
      </c>
      <c r="BH50" s="1">
        <f>POWER(0.925,EK50-1)*BH$7*(1+(BH$8/100))*(BH$1)*(NOT(ISBLANK(EK50)))</f>
        <v>0</v>
      </c>
      <c r="BI50" s="1">
        <f>POWER(0.925,EL50-1)*BI$7*(1+(BI$8/100))*(BI$1)*(NOT(ISBLANK(EL50)))</f>
        <v>0</v>
      </c>
      <c r="BJ50" s="1">
        <f>POWER(0.925,EM50-1)*BJ$7*(1+(BJ$8/100))*(BJ$1)*(NOT(ISBLANK(EM50)))</f>
        <v>0</v>
      </c>
      <c r="BK50" s="1">
        <f>POWER(0.925,EN50-1)*BK$7*(1+(BK$8/100))*(BK$1)*(NOT(ISBLANK(EN50)))</f>
        <v>0</v>
      </c>
      <c r="BL50" s="1">
        <f>POWER(0.925,EO50-1)*BL$7*(1+(BL$8/100))*(BL$1)*(NOT(ISBLANK(EO50)))</f>
        <v>0</v>
      </c>
      <c r="BM50" s="1">
        <f>POWER(0.925,EP50-1)*BM$7*(1+(BM$8/100))*(BM$1)*(NOT(ISBLANK(EP50)))</f>
        <v>0</v>
      </c>
      <c r="BN50" s="1">
        <f>POWER(0.925,EQ50-1)*BN$7*(1+(BN$8/100))*(BN$1)*(NOT(ISBLANK(EQ50)))</f>
        <v>0</v>
      </c>
      <c r="BO50" s="1">
        <f>POWER(0.925,ER50-1)*BO$7*(1+(BO$8/100))*(BO$1)*(NOT(ISBLANK(ER50)))</f>
        <v>0</v>
      </c>
      <c r="BP50" s="1">
        <f>POWER(0.925,ES50-1)*BP$7*(1+(BP$8/100))*(BP$1)*(NOT(ISBLANK(ES50)))</f>
        <v>0</v>
      </c>
      <c r="BQ50" s="1">
        <f>POWER(0.925,ET50-1)*BQ$7*(1+(BQ$8/100))*(BQ$1)*(NOT(ISBLANK(ET50)))</f>
        <v>0</v>
      </c>
      <c r="BR50" s="1">
        <f>POWER(0.925,EU50-1)*BR$7*(1+(BR$8/100))*(BR$1)*(NOT(ISBLANK(EU50)))</f>
        <v>0</v>
      </c>
      <c r="BS50" s="1">
        <f>POWER(0.925,EV50-1)*BS$7*(1+(BS$8/100))*(BS$1)*(NOT(ISBLANK(EV50)))</f>
        <v>0</v>
      </c>
      <c r="BT50" s="1">
        <f>POWER(0.925,EW50-1)*BT$7*(1+(BT$8/100))*(BT$1)*(NOT(ISBLANK(EW50)))</f>
        <v>0</v>
      </c>
      <c r="BU50" s="1">
        <f>POWER(0.925,EX50-1)*BU$7*(1+(BU$8/100))*(BU$1)*(NOT(ISBLANK(EX50)))</f>
        <v>0</v>
      </c>
      <c r="BV50" s="1">
        <f>POWER(0.925,EY50-1)*BV$7*(1+(BV$8/100))*(BV$1)*(NOT(ISBLANK(EY50)))</f>
        <v>0</v>
      </c>
      <c r="BW50" s="1">
        <f>POWER(0.925,EZ50-1)*BW$7*(1+(BW$8/100))*(BW$1)*(NOT(ISBLANK(EZ50)))</f>
        <v>0</v>
      </c>
      <c r="BX50" s="1">
        <f>POWER(0.925,FA50-1)*BX$7*(1+(BX$8/100))*(BX$1)*(NOT(ISBLANK(FA50)))</f>
        <v>0</v>
      </c>
      <c r="BY50" s="1">
        <f>POWER(0.925,FB50-1)*BY$7*(1+(BY$8/100))*(BY$1)*(NOT(ISBLANK(FB50)))</f>
        <v>0</v>
      </c>
      <c r="BZ50" s="1">
        <f>POWER(0.925,FC50-1)*BZ$7*(1+(BZ$8/100))*(BZ$1)*(NOT(ISBLANK(FC50)))</f>
        <v>0</v>
      </c>
      <c r="CA50" s="1">
        <f>POWER(0.925,FD50-1)*CA$7*(1+(CA$8/100))*(CA$1)*(NOT(ISBLANK(FD50)))</f>
        <v>0</v>
      </c>
      <c r="CB50" s="1">
        <f>POWER(0.925,FE50-1)*CB$7*(1+(CB$8/100))*(CB$1)*(NOT(ISBLANK(FE50)))</f>
        <v>0</v>
      </c>
      <c r="CC50" s="1">
        <f>POWER(0.925,FF50-1)*CC$7*(1+(CC$8/100))*(CC$1)*(NOT(ISBLANK(FF50)))</f>
        <v>0</v>
      </c>
      <c r="CD50" s="1">
        <f>POWER(0.925,FG50-1)*CD$7*(1+(CD$8/100))*(CD$1)*(NOT(ISBLANK(FG50)))</f>
        <v>0</v>
      </c>
      <c r="CE50" s="1">
        <f>POWER(0.925,FH50-1)*CE$7*(1+(CE$8/100))*(CE$1)*(NOT(ISBLANK(FH50)))</f>
        <v>0</v>
      </c>
      <c r="CF50" s="1">
        <f>POWER(0.925,FI50-1)*CF$7*(1+(CF$8/100))*(CF$1)*(NOT(ISBLANK(FI50)))</f>
        <v>0</v>
      </c>
      <c r="CG50" s="1">
        <f>POWER(0.925,FJ50-1)*CG$7*(1+(CG$8/100))*(CG$1)*(NOT(ISBLANK(FJ50)))</f>
        <v>0</v>
      </c>
      <c r="CH50" s="1">
        <f>POWER(0.925,FK50-1)*CH$7*(1+(CH$8/100))*(CH$1)*(NOT(ISBLANK(FK50)))</f>
        <v>0</v>
      </c>
      <c r="CI50" s="1">
        <f>POWER(0.925,FL50-1)*CI$7*(1+(CI$8/100))*(CI$1)*(NOT(ISBLANK(FL50)))</f>
        <v>0</v>
      </c>
      <c r="CJ50" s="1">
        <f>POWER(0.925,FM50-1)*CJ$7*(1+(CJ$8/100))*(CJ$1)*(NOT(ISBLANK(FM50)))</f>
        <v>0</v>
      </c>
      <c r="CK50" s="1">
        <f>POWER(0.925,FN50-1)*CK$7*(1+(CK$8/100))*(CK$1)*(NOT(ISBLANK(FN50)))</f>
        <v>0</v>
      </c>
      <c r="CL50" s="1">
        <f>POWER(0.925,FO50-1)*CL$7*(1+(CL$8/100))*(CL$1)*(NOT(ISBLANK(FO50)))</f>
        <v>0</v>
      </c>
      <c r="CM50" s="1">
        <f>POWER(0.925,FP50-1)*CM$7*(1+(CM$8/100))*(CM$1)*(NOT(ISBLANK(FP50)))</f>
        <v>0</v>
      </c>
      <c r="CN50" s="1">
        <f>POWER(0.925,FQ50-1)*CN$7*(1+(CN$8/100))*(CN$1)*(NOT(ISBLANK(FQ50)))</f>
        <v>0</v>
      </c>
      <c r="CO50" s="1">
        <f>POWER(0.925,FR50-1)*CO$7*(1+(CO$8/100))*(CO$1)*(NOT(ISBLANK(FR50)))</f>
        <v>63.441814038281258</v>
      </c>
      <c r="CP50" s="1">
        <f>POWER(0.925,FS50-1)*CP$7*(1+(CP$8/100))*(CP$1)*(NOT(ISBLANK(FS50)))</f>
        <v>0</v>
      </c>
      <c r="CQ50" s="1">
        <f>POWER(0.925,FT50-1)*CQ$7*(1+(CQ$8/100))*(CQ$1)*(NOT(ISBLANK(FT50)))</f>
        <v>0</v>
      </c>
      <c r="CR50" s="1">
        <f>POWER(0.925,FU50-1)*CR$7*(1+(CR$8/100))*(CR$1)*(NOT(ISBLANK(FU50)))</f>
        <v>0</v>
      </c>
      <c r="CS50" s="1">
        <f>POWER(0.925,FV50-1)*CS$7*(1+(CS$8/100))*(CS$1)*(NOT(ISBLANK(FV50)))</f>
        <v>0</v>
      </c>
      <c r="CT50" s="1">
        <f>POWER(0.925,FW50-1)*CT$7*(1+(CT$8/100))*(CT$1)*(NOT(ISBLANK(FW50)))</f>
        <v>0</v>
      </c>
      <c r="CU50" s="1">
        <f>POWER(0.925,FX50-1)*CU$7*(1+(CU$8/100))*(CU$1)*(NOT(ISBLANK(FX50)))</f>
        <v>0</v>
      </c>
      <c r="CV50" s="1">
        <f>POWER(0.925,FY50-1)*CV$7*(1+(CV$8/100))*(CV$1)*(NOT(ISBLANK(FY50)))</f>
        <v>0</v>
      </c>
      <c r="CW50" s="1">
        <f>POWER(0.925,FZ50-1)*CW$7*(1+(CW$8/100))*(CW$1)*(NOT(ISBLANK(FZ50)))</f>
        <v>0</v>
      </c>
      <c r="CX50" s="1">
        <f>POWER(0.925,GA50-1)*CX$7*(1+(CX$8/100))*(CX$1)*(NOT(ISBLANK(GA50)))</f>
        <v>0</v>
      </c>
      <c r="CY50" s="1"/>
      <c r="CZ50" s="1"/>
      <c r="FR50" s="1">
        <v>5</v>
      </c>
      <c r="FY50" s="1">
        <v>5</v>
      </c>
    </row>
    <row r="51" spans="1:183">
      <c r="A51" s="1">
        <f>1+A50</f>
        <v>42</v>
      </c>
      <c r="B51" s="1" t="s">
        <v>52</v>
      </c>
      <c r="C51" s="18">
        <f>IF(H51=H50,C50,(A51))</f>
        <v>42</v>
      </c>
      <c r="D51" s="18">
        <v>1</v>
      </c>
      <c r="E51" s="2" t="str">
        <f>IF(C51&gt;D51,CONCATENATE("↓",(C51-D51)),(IF(C51=D51,"↔",CONCATENATE("↑",(D51-C51)))))</f>
        <v>↓41</v>
      </c>
      <c r="F51" s="1" t="s">
        <v>190</v>
      </c>
      <c r="G51" s="1" t="s">
        <v>14</v>
      </c>
      <c r="H51" s="8">
        <f>SUM(K51:T51)</f>
        <v>57.555145716459961</v>
      </c>
      <c r="I51" s="1">
        <f>COUNTIF(V51:CI51,"&gt;0")</f>
        <v>0</v>
      </c>
      <c r="J51" s="1">
        <f>COUNTIF(CJ51:CX51,"&gt;0")</f>
        <v>1</v>
      </c>
      <c r="K51" s="8">
        <f>LARGE($V51:$CI51,1)</f>
        <v>0</v>
      </c>
      <c r="L51" s="8">
        <f>LARGE($V51:$CI51,2)</f>
        <v>0</v>
      </c>
      <c r="M51" s="8">
        <f>LARGE($V51:$CI51,3)</f>
        <v>0</v>
      </c>
      <c r="N51" s="8">
        <f>LARGE($V51:$CI51,4)</f>
        <v>0</v>
      </c>
      <c r="O51" s="8">
        <f>LARGE($V51:$CI51,5)</f>
        <v>0</v>
      </c>
      <c r="P51" s="8">
        <f>LARGE($CJ51:$CX51,1)</f>
        <v>57.555145716459961</v>
      </c>
      <c r="Q51" s="8">
        <f>LARGE($CJ51:$CX51,2)</f>
        <v>0</v>
      </c>
      <c r="R51" s="8">
        <f>LARGE($CJ51:$CX51,3)</f>
        <v>0</v>
      </c>
      <c r="S51" s="8">
        <f>LARGE($CJ51:$CX51,4)</f>
        <v>0</v>
      </c>
      <c r="T51" s="8">
        <f>LARGE($CJ51:$CX51,5)</f>
        <v>0</v>
      </c>
      <c r="V51" s="1">
        <f>POWER(0.925,CY51-1)*V$7*(1+(V$8/100))*(V$1)*(NOT(ISBLANK(CY51)))</f>
        <v>0</v>
      </c>
      <c r="W51" s="1">
        <f>POWER(0.925,CZ51-1)*W$7*(1+(W$8/100))*(W$1)*(NOT(ISBLANK(CZ51)))</f>
        <v>0</v>
      </c>
      <c r="X51" s="1">
        <f>POWER(0.925,DA51-1)*X$7*(1+(X$8/100))*(X$1)*(NOT(ISBLANK(DA51)))</f>
        <v>0</v>
      </c>
      <c r="Y51" s="1">
        <f>POWER(0.925,DB51-1)*Y$7*(1+(Y$8/100))*(Y$1)*(NOT(ISBLANK(DB51)))</f>
        <v>0</v>
      </c>
      <c r="Z51" s="1">
        <f>POWER(0.925,DC51-1)*Z$7*(1+(Z$8/100))*(Z$1)*(NOT(ISBLANK(DC51)))</f>
        <v>0</v>
      </c>
      <c r="AA51" s="1">
        <f>POWER(0.925,DD51-1)*AA$7*(1+(AA$8/100))*(AA$1)*(NOT(ISBLANK(DD51)))</f>
        <v>0</v>
      </c>
      <c r="AB51" s="1">
        <f>POWER(0.925,DE51-1)*AB$7*(1+(AB$8/100))*(AB$1)*(NOT(ISBLANK(DE51)))</f>
        <v>0</v>
      </c>
      <c r="AC51" s="1">
        <f>POWER(0.925,DF51-1)*AC$7*(1+(AC$8/100))*(AC$1)*(NOT(ISBLANK(DF51)))</f>
        <v>0</v>
      </c>
      <c r="AD51" s="1">
        <f>POWER(0.925,DG51-1)*AD$7*(1+(AD$8/100))*(AD$1)*(NOT(ISBLANK(DG51)))</f>
        <v>0</v>
      </c>
      <c r="AE51" s="1">
        <f>POWER(0.925,DH51-1)*AE$7*(1+(AE$8/100))*(AE$1)*(NOT(ISBLANK(DH51)))</f>
        <v>0</v>
      </c>
      <c r="AF51" s="1">
        <f>POWER(0.925,DI51-1)*AF$7*(1+(AF$8/100))*(AF$1)*(NOT(ISBLANK(DI51)))</f>
        <v>0</v>
      </c>
      <c r="AG51" s="1">
        <f>POWER(0.925,DJ51-1)*AG$7*(1+(AG$8/100))*(AG$1)*(NOT(ISBLANK(DJ51)))</f>
        <v>0</v>
      </c>
      <c r="AH51" s="1">
        <f>POWER(0.925,DK51-1)*AH$7*(1+(AH$8/100))*(AH$1)*(NOT(ISBLANK(DK51)))</f>
        <v>0</v>
      </c>
      <c r="AI51" s="1">
        <f>POWER(0.925,DL51-1)*AI$7*(1+(AI$8/100))*(AI$1)*(NOT(ISBLANK(DL51)))</f>
        <v>0</v>
      </c>
      <c r="AJ51" s="1">
        <f>POWER(0.925,DM51-1)*AJ$7*(1+(AJ$8/100))*(AJ$1)*(NOT(ISBLANK(DM51)))</f>
        <v>0</v>
      </c>
      <c r="AK51" s="1">
        <f>POWER(0.925,DN51-1)*AK$7*(1+(AK$8/100))*(AK$1)*(NOT(ISBLANK(DN51)))</f>
        <v>0</v>
      </c>
      <c r="AL51" s="1">
        <f>POWER(0.925,DO51-1)*AL$7*(1+(AL$8/100))*(AL$1)*(NOT(ISBLANK(DO51)))</f>
        <v>0</v>
      </c>
      <c r="AM51" s="1">
        <f>POWER(0.925,DP51-1)*AM$7*(1+(AM$8/100))*(AM$1)*(NOT(ISBLANK(DP51)))</f>
        <v>0</v>
      </c>
      <c r="AN51" s="1">
        <f>POWER(0.925,DQ51-1)*AN$7*(1+(AN$8/100))*(AN$1)*(NOT(ISBLANK(DQ51)))</f>
        <v>0</v>
      </c>
      <c r="AO51" s="1">
        <f>POWER(0.925,DR51-1)*AO$7*(1+(AO$8/100))*(AO$1)*(NOT(ISBLANK(DR51)))</f>
        <v>0</v>
      </c>
      <c r="AP51" s="1">
        <f>POWER(0.925,DS51-1)*AP$7*(1+(AP$8/100))*(AP$1)*(NOT(ISBLANK(DS51)))</f>
        <v>0</v>
      </c>
      <c r="AQ51" s="1">
        <f>POWER(0.925,DT51-1)*AQ$7*(1+(AQ$8/100))*(AQ$1)*(NOT(ISBLANK(DT51)))</f>
        <v>0</v>
      </c>
      <c r="AR51" s="1">
        <f>POWER(0.925,DU51-1)*AR$7*(1+(AR$8/100))*(AR$1)*(NOT(ISBLANK(DU51)))</f>
        <v>0</v>
      </c>
      <c r="AS51" s="1">
        <f>POWER(0.925,DV51-1)*AS$7*(1+(AS$8/100))*(AS$1)*(NOT(ISBLANK(DV51)))</f>
        <v>0</v>
      </c>
      <c r="AT51" s="1">
        <f>POWER(0.925,DW51-1)*AT$7*(1+(AT$8/100))*(AT$1)*(NOT(ISBLANK(DW51)))</f>
        <v>0</v>
      </c>
      <c r="AU51" s="1">
        <f>POWER(0.925,DX51-1)*AU$7*(1+(AU$8/100))*(AU$1)*(NOT(ISBLANK(DX51)))</f>
        <v>0</v>
      </c>
      <c r="AV51" s="1">
        <f>POWER(0.925,DY51-1)*AV$7*(1+(AV$8/100))*(AV$1)*(NOT(ISBLANK(DY51)))</f>
        <v>0</v>
      </c>
      <c r="AW51" s="1">
        <f>POWER(0.925,DZ51-1)*AW$7*(1+(AW$8/100))*(AW$1)*(NOT(ISBLANK(DZ51)))</f>
        <v>0</v>
      </c>
      <c r="AX51" s="1">
        <f>POWER(0.925,EA51-1)*AX$7*(1+(AX$8/100))*(AX$1)*(NOT(ISBLANK(EA51)))</f>
        <v>0</v>
      </c>
      <c r="AY51" s="1">
        <f>POWER(0.925,EB51-1)*AY$7*(1+(AY$8/100))*(AY$1)*(NOT(ISBLANK(EB51)))</f>
        <v>0</v>
      </c>
      <c r="AZ51" s="1">
        <f>POWER(0.925,EC51-1)*AZ$7*(1+(AZ$8/100))*(AZ$1)*(NOT(ISBLANK(EC51)))</f>
        <v>0</v>
      </c>
      <c r="BA51" s="1">
        <f>POWER(0.925,ED51-1)*BA$7*(1+(BA$8/100))*(BA$1)*(NOT(ISBLANK(ED51)))</f>
        <v>0</v>
      </c>
      <c r="BB51" s="1">
        <f>POWER(0.925,EE51-1)*BB$7*(1+(BB$8/100))*(BB$1)*(NOT(ISBLANK(EE51)))</f>
        <v>0</v>
      </c>
      <c r="BC51" s="1">
        <f>POWER(0.925,EF51-1)*BC$7*(1+(BC$8/100))*(BC$1)*(NOT(ISBLANK(EF51)))</f>
        <v>0</v>
      </c>
      <c r="BD51" s="1">
        <f>POWER(0.925,EG51-1)*BD$7*(1+(BD$8/100))*(BD$1)*(NOT(ISBLANK(EG51)))</f>
        <v>0</v>
      </c>
      <c r="BE51" s="1">
        <f>POWER(0.925,EH51-1)*BE$7*(1+(BE$8/100))*(BE$1)*(NOT(ISBLANK(EH51)))</f>
        <v>0</v>
      </c>
      <c r="BF51" s="1">
        <f>POWER(0.925,EI51-1)*BF$7*(1+(BF$8/100))*(BF$1)*(NOT(ISBLANK(EI51)))</f>
        <v>0</v>
      </c>
      <c r="BG51" s="1">
        <f>POWER(0.925,EJ51-1)*BG$7*(1+(BG$8/100))*(BG$1)*(NOT(ISBLANK(EJ51)))</f>
        <v>0</v>
      </c>
      <c r="BH51" s="1">
        <f>POWER(0.925,EK51-1)*BH$7*(1+(BH$8/100))*(BH$1)*(NOT(ISBLANK(EK51)))</f>
        <v>0</v>
      </c>
      <c r="BI51" s="1">
        <f>POWER(0.925,EL51-1)*BI$7*(1+(BI$8/100))*(BI$1)*(NOT(ISBLANK(EL51)))</f>
        <v>0</v>
      </c>
      <c r="BJ51" s="1">
        <f>POWER(0.925,EM51-1)*BJ$7*(1+(BJ$8/100))*(BJ$1)*(NOT(ISBLANK(EM51)))</f>
        <v>0</v>
      </c>
      <c r="BK51" s="1">
        <f>POWER(0.925,EN51-1)*BK$7*(1+(BK$8/100))*(BK$1)*(NOT(ISBLANK(EN51)))</f>
        <v>0</v>
      </c>
      <c r="BL51" s="1">
        <f>POWER(0.925,EO51-1)*BL$7*(1+(BL$8/100))*(BL$1)*(NOT(ISBLANK(EO51)))</f>
        <v>0</v>
      </c>
      <c r="BM51" s="1">
        <f>POWER(0.925,EP51-1)*BM$7*(1+(BM$8/100))*(BM$1)*(NOT(ISBLANK(EP51)))</f>
        <v>0</v>
      </c>
      <c r="BN51" s="1">
        <f>POWER(0.925,EQ51-1)*BN$7*(1+(BN$8/100))*(BN$1)*(NOT(ISBLANK(EQ51)))</f>
        <v>0</v>
      </c>
      <c r="BO51" s="1">
        <f>POWER(0.925,ER51-1)*BO$7*(1+(BO$8/100))*(BO$1)*(NOT(ISBLANK(ER51)))</f>
        <v>0</v>
      </c>
      <c r="BP51" s="1">
        <f>POWER(0.925,ES51-1)*BP$7*(1+(BP$8/100))*(BP$1)*(NOT(ISBLANK(ES51)))</f>
        <v>0</v>
      </c>
      <c r="BQ51" s="1">
        <f>POWER(0.925,ET51-1)*BQ$7*(1+(BQ$8/100))*(BQ$1)*(NOT(ISBLANK(ET51)))</f>
        <v>0</v>
      </c>
      <c r="BR51" s="1">
        <f>POWER(0.925,EU51-1)*BR$7*(1+(BR$8/100))*(BR$1)*(NOT(ISBLANK(EU51)))</f>
        <v>0</v>
      </c>
      <c r="BS51" s="1">
        <f>POWER(0.925,EV51-1)*BS$7*(1+(BS$8/100))*(BS$1)*(NOT(ISBLANK(EV51)))</f>
        <v>0</v>
      </c>
      <c r="BT51" s="1">
        <f>POWER(0.925,EW51-1)*BT$7*(1+(BT$8/100))*(BT$1)*(NOT(ISBLANK(EW51)))</f>
        <v>0</v>
      </c>
      <c r="BU51" s="1">
        <f>POWER(0.925,EX51-1)*BU$7*(1+(BU$8/100))*(BU$1)*(NOT(ISBLANK(EX51)))</f>
        <v>0</v>
      </c>
      <c r="BV51" s="1">
        <f>POWER(0.925,EY51-1)*BV$7*(1+(BV$8/100))*(BV$1)*(NOT(ISBLANK(EY51)))</f>
        <v>0</v>
      </c>
      <c r="BW51" s="1">
        <f>POWER(0.925,EZ51-1)*BW$7*(1+(BW$8/100))*(BW$1)*(NOT(ISBLANK(EZ51)))</f>
        <v>0</v>
      </c>
      <c r="BX51" s="1">
        <f>POWER(0.925,FA51-1)*BX$7*(1+(BX$8/100))*(BX$1)*(NOT(ISBLANK(FA51)))</f>
        <v>0</v>
      </c>
      <c r="BY51" s="1">
        <f>POWER(0.925,FB51-1)*BY$7*(1+(BY$8/100))*(BY$1)*(NOT(ISBLANK(FB51)))</f>
        <v>0</v>
      </c>
      <c r="BZ51" s="1">
        <f>POWER(0.925,FC51-1)*BZ$7*(1+(BZ$8/100))*(BZ$1)*(NOT(ISBLANK(FC51)))</f>
        <v>0</v>
      </c>
      <c r="CA51" s="1">
        <f>POWER(0.925,FD51-1)*CA$7*(1+(CA$8/100))*(CA$1)*(NOT(ISBLANK(FD51)))</f>
        <v>0</v>
      </c>
      <c r="CB51" s="1">
        <f>POWER(0.925,FE51-1)*CB$7*(1+(CB$8/100))*(CB$1)*(NOT(ISBLANK(FE51)))</f>
        <v>0</v>
      </c>
      <c r="CC51" s="1">
        <f>POWER(0.925,FF51-1)*CC$7*(1+(CC$8/100))*(CC$1)*(NOT(ISBLANK(FF51)))</f>
        <v>0</v>
      </c>
      <c r="CD51" s="1">
        <f>POWER(0.925,FG51-1)*CD$7*(1+(CD$8/100))*(CD$1)*(NOT(ISBLANK(FG51)))</f>
        <v>0</v>
      </c>
      <c r="CE51" s="1">
        <f>POWER(0.925,FH51-1)*CE$7*(1+(CE$8/100))*(CE$1)*(NOT(ISBLANK(FH51)))</f>
        <v>0</v>
      </c>
      <c r="CF51" s="1">
        <f>POWER(0.925,FI51-1)*CF$7*(1+(CF$8/100))*(CF$1)*(NOT(ISBLANK(FI51)))</f>
        <v>0</v>
      </c>
      <c r="CG51" s="1">
        <f>POWER(0.925,FJ51-1)*CG$7*(1+(CG$8/100))*(CG$1)*(NOT(ISBLANK(FJ51)))</f>
        <v>0</v>
      </c>
      <c r="CH51" s="1">
        <f>POWER(0.925,FK51-1)*CH$7*(1+(CH$8/100))*(CH$1)*(NOT(ISBLANK(FK51)))</f>
        <v>0</v>
      </c>
      <c r="CI51" s="1">
        <f>POWER(0.925,FL51-1)*CI$7*(1+(CI$8/100))*(CI$1)*(NOT(ISBLANK(FL51)))</f>
        <v>0</v>
      </c>
      <c r="CJ51" s="1">
        <f>POWER(0.925,FM51-1)*CJ$7*(1+(CJ$8/100))*(CJ$1)*(NOT(ISBLANK(FM51)))</f>
        <v>0</v>
      </c>
      <c r="CK51" s="1">
        <f>POWER(0.925,FN51-1)*CK$7*(1+(CK$8/100))*(CK$1)*(NOT(ISBLANK(FN51)))</f>
        <v>0</v>
      </c>
      <c r="CL51" s="1">
        <f>POWER(0.925,FO51-1)*CL$7*(1+(CL$8/100))*(CL$1)*(NOT(ISBLANK(FO51)))</f>
        <v>57.555145716459961</v>
      </c>
      <c r="CM51" s="1">
        <f>POWER(0.925,FP51-1)*CM$7*(1+(CM$8/100))*(CM$1)*(NOT(ISBLANK(FP51)))</f>
        <v>0</v>
      </c>
      <c r="CN51" s="1">
        <f>POWER(0.925,FQ51-1)*CN$7*(1+(CN$8/100))*(CN$1)*(NOT(ISBLANK(FQ51)))</f>
        <v>0</v>
      </c>
      <c r="CO51" s="1">
        <f>POWER(0.925,FR51-1)*CO$7*(1+(CO$8/100))*(CO$1)*(NOT(ISBLANK(FR51)))</f>
        <v>0</v>
      </c>
      <c r="CP51" s="1">
        <f>POWER(0.925,FS51-1)*CP$7*(1+(CP$8/100))*(CP$1)*(NOT(ISBLANK(FS51)))</f>
        <v>0</v>
      </c>
      <c r="CQ51" s="1">
        <f>POWER(0.925,FT51-1)*CQ$7*(1+(CQ$8/100))*(CQ$1)*(NOT(ISBLANK(FT51)))</f>
        <v>0</v>
      </c>
      <c r="CR51" s="1">
        <f>POWER(0.925,FU51-1)*CR$7*(1+(CR$8/100))*(CR$1)*(NOT(ISBLANK(FU51)))</f>
        <v>0</v>
      </c>
      <c r="CS51" s="1">
        <f>POWER(0.925,FV51-1)*CS$7*(1+(CS$8/100))*(CS$1)*(NOT(ISBLANK(FV51)))</f>
        <v>0</v>
      </c>
      <c r="CT51" s="1">
        <f>POWER(0.925,FW51-1)*CT$7*(1+(CT$8/100))*(CT$1)*(NOT(ISBLANK(FW51)))</f>
        <v>0</v>
      </c>
      <c r="CU51" s="1">
        <f>POWER(0.925,FX51-1)*CU$7*(1+(CU$8/100))*(CU$1)*(NOT(ISBLANK(FX51)))</f>
        <v>0</v>
      </c>
      <c r="CV51" s="1">
        <f>POWER(0.925,FY51-1)*CV$7*(1+(CV$8/100))*(CV$1)*(NOT(ISBLANK(FY51)))</f>
        <v>0</v>
      </c>
      <c r="CW51" s="1">
        <f>POWER(0.925,FZ51-1)*CW$7*(1+(CW$8/100))*(CW$1)*(NOT(ISBLANK(FZ51)))</f>
        <v>0</v>
      </c>
      <c r="CX51" s="1">
        <f>POWER(0.925,GA51-1)*CX$7*(1+(CX$8/100))*(CX$1)*(NOT(ISBLANK(GA51)))</f>
        <v>0</v>
      </c>
      <c r="CY51" s="1"/>
      <c r="CZ51" s="1"/>
      <c r="FO51" s="1">
        <v>6</v>
      </c>
      <c r="FV51" s="1">
        <v>10</v>
      </c>
    </row>
    <row r="52" spans="1:183">
      <c r="A52" s="1">
        <f>1+A51</f>
        <v>43</v>
      </c>
      <c r="B52" s="1" t="s">
        <v>52</v>
      </c>
      <c r="C52" s="18">
        <f>IF(H52=H51,C51,(A52))</f>
        <v>43</v>
      </c>
      <c r="D52" s="18">
        <v>1</v>
      </c>
      <c r="E52" s="2" t="str">
        <f>IF(C52&gt;D52,CONCATENATE("↓",(C52-D52)),(IF(C52=D52,"↔",CONCATENATE("↑",(D52-C52)))))</f>
        <v>↓42</v>
      </c>
      <c r="F52" s="1" t="s">
        <v>243</v>
      </c>
      <c r="G52" s="1" t="s">
        <v>14</v>
      </c>
      <c r="H52" s="8">
        <f>SUM(K52:T52)</f>
        <v>53.238509787725476</v>
      </c>
      <c r="I52" s="1">
        <f>COUNTIF(V52:CI52,"&gt;0")</f>
        <v>0</v>
      </c>
      <c r="J52" s="1">
        <f>COUNTIF(CJ52:CX52,"&gt;0")</f>
        <v>1</v>
      </c>
      <c r="K52" s="8">
        <f>LARGE($V52:$CI52,1)</f>
        <v>0</v>
      </c>
      <c r="L52" s="8">
        <f>LARGE($V52:$CI52,2)</f>
        <v>0</v>
      </c>
      <c r="M52" s="8">
        <f>LARGE($V52:$CI52,3)</f>
        <v>0</v>
      </c>
      <c r="N52" s="8">
        <f>LARGE($V52:$CI52,4)</f>
        <v>0</v>
      </c>
      <c r="O52" s="8">
        <f>LARGE($V52:$CI52,5)</f>
        <v>0</v>
      </c>
      <c r="P52" s="8">
        <f>LARGE($CJ52:$CX52,1)</f>
        <v>53.238509787725476</v>
      </c>
      <c r="Q52" s="8">
        <f>LARGE($CJ52:$CX52,2)</f>
        <v>0</v>
      </c>
      <c r="R52" s="8">
        <f>LARGE($CJ52:$CX52,3)</f>
        <v>0</v>
      </c>
      <c r="S52" s="8">
        <f>LARGE($CJ52:$CX52,4)</f>
        <v>0</v>
      </c>
      <c r="T52" s="8">
        <f>LARGE($CJ52:$CX52,5)</f>
        <v>0</v>
      </c>
      <c r="V52" s="1">
        <f>POWER(0.925,CY52-1)*V$7*(1+(V$8/100))*(V$1)*(NOT(ISBLANK(CY52)))</f>
        <v>0</v>
      </c>
      <c r="W52" s="1">
        <f>POWER(0.925,CZ52-1)*W$7*(1+(W$8/100))*(W$1)*(NOT(ISBLANK(CZ52)))</f>
        <v>0</v>
      </c>
      <c r="X52" s="1">
        <f>POWER(0.925,DA52-1)*X$7*(1+(X$8/100))*(X$1)*(NOT(ISBLANK(DA52)))</f>
        <v>0</v>
      </c>
      <c r="Y52" s="1">
        <f>POWER(0.925,DB52-1)*Y$7*(1+(Y$8/100))*(Y$1)*(NOT(ISBLANK(DB52)))</f>
        <v>0</v>
      </c>
      <c r="Z52" s="1">
        <f>POWER(0.925,DC52-1)*Z$7*(1+(Z$8/100))*(Z$1)*(NOT(ISBLANK(DC52)))</f>
        <v>0</v>
      </c>
      <c r="AA52" s="1">
        <f>POWER(0.925,DD52-1)*AA$7*(1+(AA$8/100))*(AA$1)*(NOT(ISBLANK(DD52)))</f>
        <v>0</v>
      </c>
      <c r="AB52" s="1">
        <f>POWER(0.925,DE52-1)*AB$7*(1+(AB$8/100))*(AB$1)*(NOT(ISBLANK(DE52)))</f>
        <v>0</v>
      </c>
      <c r="AC52" s="1">
        <f>POWER(0.925,DF52-1)*AC$7*(1+(AC$8/100))*(AC$1)*(NOT(ISBLANK(DF52)))</f>
        <v>0</v>
      </c>
      <c r="AD52" s="1">
        <f>POWER(0.925,DG52-1)*AD$7*(1+(AD$8/100))*(AD$1)*(NOT(ISBLANK(DG52)))</f>
        <v>0</v>
      </c>
      <c r="AE52" s="1">
        <f>POWER(0.925,DH52-1)*AE$7*(1+(AE$8/100))*(AE$1)*(NOT(ISBLANK(DH52)))</f>
        <v>0</v>
      </c>
      <c r="AF52" s="1">
        <f>POWER(0.925,DI52-1)*AF$7*(1+(AF$8/100))*(AF$1)*(NOT(ISBLANK(DI52)))</f>
        <v>0</v>
      </c>
      <c r="AG52" s="1">
        <f>POWER(0.925,DJ52-1)*AG$7*(1+(AG$8/100))*(AG$1)*(NOT(ISBLANK(DJ52)))</f>
        <v>0</v>
      </c>
      <c r="AH52" s="1">
        <f>POWER(0.925,DK52-1)*AH$7*(1+(AH$8/100))*(AH$1)*(NOT(ISBLANK(DK52)))</f>
        <v>0</v>
      </c>
      <c r="AI52" s="1">
        <f>POWER(0.925,DL52-1)*AI$7*(1+(AI$8/100))*(AI$1)*(NOT(ISBLANK(DL52)))</f>
        <v>0</v>
      </c>
      <c r="AJ52" s="1">
        <f>POWER(0.925,DM52-1)*AJ$7*(1+(AJ$8/100))*(AJ$1)*(NOT(ISBLANK(DM52)))</f>
        <v>0</v>
      </c>
      <c r="AK52" s="1">
        <f>POWER(0.925,DN52-1)*AK$7*(1+(AK$8/100))*(AK$1)*(NOT(ISBLANK(DN52)))</f>
        <v>0</v>
      </c>
      <c r="AL52" s="1">
        <f>POWER(0.925,DO52-1)*AL$7*(1+(AL$8/100))*(AL$1)*(NOT(ISBLANK(DO52)))</f>
        <v>0</v>
      </c>
      <c r="AM52" s="1">
        <f>POWER(0.925,DP52-1)*AM$7*(1+(AM$8/100))*(AM$1)*(NOT(ISBLANK(DP52)))</f>
        <v>0</v>
      </c>
      <c r="AN52" s="1">
        <f>POWER(0.925,DQ52-1)*AN$7*(1+(AN$8/100))*(AN$1)*(NOT(ISBLANK(DQ52)))</f>
        <v>0</v>
      </c>
      <c r="AO52" s="1">
        <f>POWER(0.925,DR52-1)*AO$7*(1+(AO$8/100))*(AO$1)*(NOT(ISBLANK(DR52)))</f>
        <v>0</v>
      </c>
      <c r="AP52" s="1">
        <f>POWER(0.925,DS52-1)*AP$7*(1+(AP$8/100))*(AP$1)*(NOT(ISBLANK(DS52)))</f>
        <v>0</v>
      </c>
      <c r="AQ52" s="1">
        <f>POWER(0.925,DT52-1)*AQ$7*(1+(AQ$8/100))*(AQ$1)*(NOT(ISBLANK(DT52)))</f>
        <v>0</v>
      </c>
      <c r="AR52" s="1">
        <f>POWER(0.925,DU52-1)*AR$7*(1+(AR$8/100))*(AR$1)*(NOT(ISBLANK(DU52)))</f>
        <v>0</v>
      </c>
      <c r="AS52" s="1">
        <f>POWER(0.925,DV52-1)*AS$7*(1+(AS$8/100))*(AS$1)*(NOT(ISBLANK(DV52)))</f>
        <v>0</v>
      </c>
      <c r="AT52" s="1">
        <f>POWER(0.925,DW52-1)*AT$7*(1+(AT$8/100))*(AT$1)*(NOT(ISBLANK(DW52)))</f>
        <v>0</v>
      </c>
      <c r="AU52" s="1">
        <f>POWER(0.925,DX52-1)*AU$7*(1+(AU$8/100))*(AU$1)*(NOT(ISBLANK(DX52)))</f>
        <v>0</v>
      </c>
      <c r="AV52" s="1">
        <f>POWER(0.925,DY52-1)*AV$7*(1+(AV$8/100))*(AV$1)*(NOT(ISBLANK(DY52)))</f>
        <v>0</v>
      </c>
      <c r="AW52" s="1">
        <f>POWER(0.925,DZ52-1)*AW$7*(1+(AW$8/100))*(AW$1)*(NOT(ISBLANK(DZ52)))</f>
        <v>0</v>
      </c>
      <c r="AX52" s="1">
        <f>POWER(0.925,EA52-1)*AX$7*(1+(AX$8/100))*(AX$1)*(NOT(ISBLANK(EA52)))</f>
        <v>0</v>
      </c>
      <c r="AY52" s="1">
        <f>POWER(0.925,EB52-1)*AY$7*(1+(AY$8/100))*(AY$1)*(NOT(ISBLANK(EB52)))</f>
        <v>0</v>
      </c>
      <c r="AZ52" s="1">
        <f>POWER(0.925,EC52-1)*AZ$7*(1+(AZ$8/100))*(AZ$1)*(NOT(ISBLANK(EC52)))</f>
        <v>0</v>
      </c>
      <c r="BA52" s="1">
        <f>POWER(0.925,ED52-1)*BA$7*(1+(BA$8/100))*(BA$1)*(NOT(ISBLANK(ED52)))</f>
        <v>0</v>
      </c>
      <c r="BB52" s="1">
        <f>POWER(0.925,EE52-1)*BB$7*(1+(BB$8/100))*(BB$1)*(NOT(ISBLANK(EE52)))</f>
        <v>0</v>
      </c>
      <c r="BC52" s="1">
        <f>POWER(0.925,EF52-1)*BC$7*(1+(BC$8/100))*(BC$1)*(NOT(ISBLANK(EF52)))</f>
        <v>0</v>
      </c>
      <c r="BD52" s="1">
        <f>POWER(0.925,EG52-1)*BD$7*(1+(BD$8/100))*(BD$1)*(NOT(ISBLANK(EG52)))</f>
        <v>0</v>
      </c>
      <c r="BE52" s="1">
        <f>POWER(0.925,EH52-1)*BE$7*(1+(BE$8/100))*(BE$1)*(NOT(ISBLANK(EH52)))</f>
        <v>0</v>
      </c>
      <c r="BF52" s="1">
        <f>POWER(0.925,EI52-1)*BF$7*(1+(BF$8/100))*(BF$1)*(NOT(ISBLANK(EI52)))</f>
        <v>0</v>
      </c>
      <c r="BG52" s="1">
        <f>POWER(0.925,EJ52-1)*BG$7*(1+(BG$8/100))*(BG$1)*(NOT(ISBLANK(EJ52)))</f>
        <v>0</v>
      </c>
      <c r="BH52" s="1">
        <f>POWER(0.925,EK52-1)*BH$7*(1+(BH$8/100))*(BH$1)*(NOT(ISBLANK(EK52)))</f>
        <v>0</v>
      </c>
      <c r="BI52" s="1">
        <f>POWER(0.925,EL52-1)*BI$7*(1+(BI$8/100))*(BI$1)*(NOT(ISBLANK(EL52)))</f>
        <v>0</v>
      </c>
      <c r="BJ52" s="1">
        <f>POWER(0.925,EM52-1)*BJ$7*(1+(BJ$8/100))*(BJ$1)*(NOT(ISBLANK(EM52)))</f>
        <v>0</v>
      </c>
      <c r="BK52" s="1">
        <f>POWER(0.925,EN52-1)*BK$7*(1+(BK$8/100))*(BK$1)*(NOT(ISBLANK(EN52)))</f>
        <v>0</v>
      </c>
      <c r="BL52" s="1">
        <f>POWER(0.925,EO52-1)*BL$7*(1+(BL$8/100))*(BL$1)*(NOT(ISBLANK(EO52)))</f>
        <v>0</v>
      </c>
      <c r="BM52" s="1">
        <f>POWER(0.925,EP52-1)*BM$7*(1+(BM$8/100))*(BM$1)*(NOT(ISBLANK(EP52)))</f>
        <v>0</v>
      </c>
      <c r="BN52" s="1">
        <f>POWER(0.925,EQ52-1)*BN$7*(1+(BN$8/100))*(BN$1)*(NOT(ISBLANK(EQ52)))</f>
        <v>0</v>
      </c>
      <c r="BO52" s="1">
        <f>POWER(0.925,ER52-1)*BO$7*(1+(BO$8/100))*(BO$1)*(NOT(ISBLANK(ER52)))</f>
        <v>0</v>
      </c>
      <c r="BP52" s="1">
        <f>POWER(0.925,ES52-1)*BP$7*(1+(BP$8/100))*(BP$1)*(NOT(ISBLANK(ES52)))</f>
        <v>0</v>
      </c>
      <c r="BQ52" s="1">
        <f>POWER(0.925,ET52-1)*BQ$7*(1+(BQ$8/100))*(BQ$1)*(NOT(ISBLANK(ET52)))</f>
        <v>0</v>
      </c>
      <c r="BR52" s="1">
        <f>POWER(0.925,EU52-1)*BR$7*(1+(BR$8/100))*(BR$1)*(NOT(ISBLANK(EU52)))</f>
        <v>0</v>
      </c>
      <c r="BS52" s="1">
        <f>POWER(0.925,EV52-1)*BS$7*(1+(BS$8/100))*(BS$1)*(NOT(ISBLANK(EV52)))</f>
        <v>0</v>
      </c>
      <c r="BT52" s="1">
        <f>POWER(0.925,EW52-1)*BT$7*(1+(BT$8/100))*(BT$1)*(NOT(ISBLANK(EW52)))</f>
        <v>0</v>
      </c>
      <c r="BU52" s="1">
        <f>POWER(0.925,EX52-1)*BU$7*(1+(BU$8/100))*(BU$1)*(NOT(ISBLANK(EX52)))</f>
        <v>0</v>
      </c>
      <c r="BV52" s="1">
        <f>POWER(0.925,EY52-1)*BV$7*(1+(BV$8/100))*(BV$1)*(NOT(ISBLANK(EY52)))</f>
        <v>0</v>
      </c>
      <c r="BW52" s="1">
        <f>POWER(0.925,EZ52-1)*BW$7*(1+(BW$8/100))*(BW$1)*(NOT(ISBLANK(EZ52)))</f>
        <v>0</v>
      </c>
      <c r="BX52" s="1">
        <f>POWER(0.925,FA52-1)*BX$7*(1+(BX$8/100))*(BX$1)*(NOT(ISBLANK(FA52)))</f>
        <v>0</v>
      </c>
      <c r="BY52" s="1">
        <f>POWER(0.925,FB52-1)*BY$7*(1+(BY$8/100))*(BY$1)*(NOT(ISBLANK(FB52)))</f>
        <v>0</v>
      </c>
      <c r="BZ52" s="1">
        <f>POWER(0.925,FC52-1)*BZ$7*(1+(BZ$8/100))*(BZ$1)*(NOT(ISBLANK(FC52)))</f>
        <v>0</v>
      </c>
      <c r="CA52" s="1">
        <f>POWER(0.925,FD52-1)*CA$7*(1+(CA$8/100))*(CA$1)*(NOT(ISBLANK(FD52)))</f>
        <v>0</v>
      </c>
      <c r="CB52" s="1">
        <f>POWER(0.925,FE52-1)*CB$7*(1+(CB$8/100))*(CB$1)*(NOT(ISBLANK(FE52)))</f>
        <v>0</v>
      </c>
      <c r="CC52" s="1">
        <f>POWER(0.925,FF52-1)*CC$7*(1+(CC$8/100))*(CC$1)*(NOT(ISBLANK(FF52)))</f>
        <v>0</v>
      </c>
      <c r="CD52" s="1">
        <f>POWER(0.925,FG52-1)*CD$7*(1+(CD$8/100))*(CD$1)*(NOT(ISBLANK(FG52)))</f>
        <v>0</v>
      </c>
      <c r="CE52" s="1">
        <f>POWER(0.925,FH52-1)*CE$7*(1+(CE$8/100))*(CE$1)*(NOT(ISBLANK(FH52)))</f>
        <v>0</v>
      </c>
      <c r="CF52" s="1">
        <f>POWER(0.925,FI52-1)*CF$7*(1+(CF$8/100))*(CF$1)*(NOT(ISBLANK(FI52)))</f>
        <v>0</v>
      </c>
      <c r="CG52" s="1">
        <f>POWER(0.925,FJ52-1)*CG$7*(1+(CG$8/100))*(CG$1)*(NOT(ISBLANK(FJ52)))</f>
        <v>0</v>
      </c>
      <c r="CH52" s="1">
        <f>POWER(0.925,FK52-1)*CH$7*(1+(CH$8/100))*(CH$1)*(NOT(ISBLANK(FK52)))</f>
        <v>0</v>
      </c>
      <c r="CI52" s="1">
        <f>POWER(0.925,FL52-1)*CI$7*(1+(CI$8/100))*(CI$1)*(NOT(ISBLANK(FL52)))</f>
        <v>0</v>
      </c>
      <c r="CJ52" s="1">
        <f>POWER(0.925,FM52-1)*CJ$7*(1+(CJ$8/100))*(CJ$1)*(NOT(ISBLANK(FM52)))</f>
        <v>0</v>
      </c>
      <c r="CK52" s="1">
        <f>POWER(0.925,FN52-1)*CK$7*(1+(CK$8/100))*(CK$1)*(NOT(ISBLANK(FN52)))</f>
        <v>0</v>
      </c>
      <c r="CL52" s="1">
        <f>POWER(0.925,FO52-1)*CL$7*(1+(CL$8/100))*(CL$1)*(NOT(ISBLANK(FO52)))</f>
        <v>53.238509787725476</v>
      </c>
      <c r="CM52" s="1">
        <f>POWER(0.925,FP52-1)*CM$7*(1+(CM$8/100))*(CM$1)*(NOT(ISBLANK(FP52)))</f>
        <v>0</v>
      </c>
      <c r="CN52" s="1">
        <f>POWER(0.925,FQ52-1)*CN$7*(1+(CN$8/100))*(CN$1)*(NOT(ISBLANK(FQ52)))</f>
        <v>0</v>
      </c>
      <c r="CO52" s="1">
        <f>POWER(0.925,FR52-1)*CO$7*(1+(CO$8/100))*(CO$1)*(NOT(ISBLANK(FR52)))</f>
        <v>0</v>
      </c>
      <c r="CP52" s="1">
        <f>POWER(0.925,FS52-1)*CP$7*(1+(CP$8/100))*(CP$1)*(NOT(ISBLANK(FS52)))</f>
        <v>0</v>
      </c>
      <c r="CQ52" s="1">
        <f>POWER(0.925,FT52-1)*CQ$7*(1+(CQ$8/100))*(CQ$1)*(NOT(ISBLANK(FT52)))</f>
        <v>0</v>
      </c>
      <c r="CR52" s="1">
        <f>POWER(0.925,FU52-1)*CR$7*(1+(CR$8/100))*(CR$1)*(NOT(ISBLANK(FU52)))</f>
        <v>0</v>
      </c>
      <c r="CS52" s="1">
        <f>POWER(0.925,FV52-1)*CS$7*(1+(CS$8/100))*(CS$1)*(NOT(ISBLANK(FV52)))</f>
        <v>0</v>
      </c>
      <c r="CT52" s="1">
        <f>POWER(0.925,FW52-1)*CT$7*(1+(CT$8/100))*(CT$1)*(NOT(ISBLANK(FW52)))</f>
        <v>0</v>
      </c>
      <c r="CU52" s="1">
        <f>POWER(0.925,FX52-1)*CU$7*(1+(CU$8/100))*(CU$1)*(NOT(ISBLANK(FX52)))</f>
        <v>0</v>
      </c>
      <c r="CV52" s="1">
        <f>POWER(0.925,FY52-1)*CV$7*(1+(CV$8/100))*(CV$1)*(NOT(ISBLANK(FY52)))</f>
        <v>0</v>
      </c>
      <c r="CW52" s="1">
        <f>POWER(0.925,FZ52-1)*CW$7*(1+(CW$8/100))*(CW$1)*(NOT(ISBLANK(FZ52)))</f>
        <v>0</v>
      </c>
      <c r="CX52" s="1">
        <f>POWER(0.925,GA52-1)*CX$7*(1+(CX$8/100))*(CX$1)*(NOT(ISBLANK(GA52)))</f>
        <v>0</v>
      </c>
      <c r="CY52" s="1"/>
      <c r="CZ52" s="1"/>
      <c r="FO52" s="1">
        <v>7</v>
      </c>
    </row>
    <row r="53" spans="1:183">
      <c r="A53" s="1">
        <f>1+A52</f>
        <v>44</v>
      </c>
      <c r="B53" s="1" t="s">
        <v>52</v>
      </c>
      <c r="C53" s="18">
        <f>IF(H53=H52,C52,(A53))</f>
        <v>44</v>
      </c>
      <c r="D53" s="18">
        <v>1</v>
      </c>
      <c r="E53" s="2" t="str">
        <f>IF(C53&gt;D53,CONCATENATE("↓",(C53-D53)),(IF(C53=D53,"↔",CONCATENATE("↑",(D53-C53)))))</f>
        <v>↓43</v>
      </c>
      <c r="F53" s="1" t="s">
        <v>126</v>
      </c>
      <c r="G53" s="1" t="s">
        <v>21</v>
      </c>
      <c r="H53" s="8">
        <f>SUM(K53:T53)</f>
        <v>53.108023244128105</v>
      </c>
      <c r="I53" s="1">
        <f>COUNTIF(V53:CI53,"&gt;0")</f>
        <v>0</v>
      </c>
      <c r="J53" s="1">
        <f>COUNTIF(CJ53:CX53,"&gt;0")</f>
        <v>1</v>
      </c>
      <c r="K53" s="8">
        <f>LARGE($V53:$CI53,1)</f>
        <v>0</v>
      </c>
      <c r="L53" s="8">
        <f>LARGE($V53:$CI53,2)</f>
        <v>0</v>
      </c>
      <c r="M53" s="8">
        <f>LARGE($V53:$CI53,3)</f>
        <v>0</v>
      </c>
      <c r="N53" s="8">
        <f>LARGE($V53:$CI53,4)</f>
        <v>0</v>
      </c>
      <c r="O53" s="8">
        <f>LARGE($V53:$CI53,5)</f>
        <v>0</v>
      </c>
      <c r="P53" s="8">
        <f>LARGE($CJ53:$CX53,1)</f>
        <v>53.108023244128105</v>
      </c>
      <c r="Q53" s="8">
        <f>LARGE($CJ53:$CX53,2)</f>
        <v>0</v>
      </c>
      <c r="R53" s="8">
        <f>LARGE($CJ53:$CX53,3)</f>
        <v>0</v>
      </c>
      <c r="S53" s="8">
        <f>LARGE($CJ53:$CX53,4)</f>
        <v>0</v>
      </c>
      <c r="T53" s="8">
        <f>LARGE($CJ53:$CX53,5)</f>
        <v>0</v>
      </c>
      <c r="V53" s="1">
        <f>POWER(0.925,CY53-1)*V$7*(1+(V$8/100))*(V$1)*(NOT(ISBLANK(CY53)))</f>
        <v>0</v>
      </c>
      <c r="W53" s="1">
        <f>POWER(0.925,CZ53-1)*W$7*(1+(W$8/100))*(W$1)*(NOT(ISBLANK(CZ53)))</f>
        <v>0</v>
      </c>
      <c r="X53" s="1">
        <f>POWER(0.925,DA53-1)*X$7*(1+(X$8/100))*(X$1)*(NOT(ISBLANK(DA53)))</f>
        <v>0</v>
      </c>
      <c r="Y53" s="1">
        <f>POWER(0.925,DB53-1)*Y$7*(1+(Y$8/100))*(Y$1)*(NOT(ISBLANK(DB53)))</f>
        <v>0</v>
      </c>
      <c r="Z53" s="1">
        <f>POWER(0.925,DC53-1)*Z$7*(1+(Z$8/100))*(Z$1)*(NOT(ISBLANK(DC53)))</f>
        <v>0</v>
      </c>
      <c r="AA53" s="1">
        <f>POWER(0.925,DD53-1)*AA$7*(1+(AA$8/100))*(AA$1)*(NOT(ISBLANK(DD53)))</f>
        <v>0</v>
      </c>
      <c r="AB53" s="1">
        <f>POWER(0.925,DE53-1)*AB$7*(1+(AB$8/100))*(AB$1)*(NOT(ISBLANK(DE53)))</f>
        <v>0</v>
      </c>
      <c r="AC53" s="1">
        <f>POWER(0.925,DF53-1)*AC$7*(1+(AC$8/100))*(AC$1)*(NOT(ISBLANK(DF53)))</f>
        <v>0</v>
      </c>
      <c r="AD53" s="1">
        <f>POWER(0.925,DG53-1)*AD$7*(1+(AD$8/100))*(AD$1)*(NOT(ISBLANK(DG53)))</f>
        <v>0</v>
      </c>
      <c r="AE53" s="1">
        <f>POWER(0.925,DH53-1)*AE$7*(1+(AE$8/100))*(AE$1)*(NOT(ISBLANK(DH53)))</f>
        <v>0</v>
      </c>
      <c r="AF53" s="1">
        <f>POWER(0.925,DI53-1)*AF$7*(1+(AF$8/100))*(AF$1)*(NOT(ISBLANK(DI53)))</f>
        <v>0</v>
      </c>
      <c r="AG53" s="1">
        <f>POWER(0.925,DJ53-1)*AG$7*(1+(AG$8/100))*(AG$1)*(NOT(ISBLANK(DJ53)))</f>
        <v>0</v>
      </c>
      <c r="AH53" s="1">
        <f>POWER(0.925,DK53-1)*AH$7*(1+(AH$8/100))*(AH$1)*(NOT(ISBLANK(DK53)))</f>
        <v>0</v>
      </c>
      <c r="AI53" s="1">
        <f>POWER(0.925,DL53-1)*AI$7*(1+(AI$8/100))*(AI$1)*(NOT(ISBLANK(DL53)))</f>
        <v>0</v>
      </c>
      <c r="AJ53" s="1">
        <f>POWER(0.925,DM53-1)*AJ$7*(1+(AJ$8/100))*(AJ$1)*(NOT(ISBLANK(DM53)))</f>
        <v>0</v>
      </c>
      <c r="AK53" s="1">
        <f>POWER(0.925,DN53-1)*AK$7*(1+(AK$8/100))*(AK$1)*(NOT(ISBLANK(DN53)))</f>
        <v>0</v>
      </c>
      <c r="AL53" s="1">
        <f>POWER(0.925,DO53-1)*AL$7*(1+(AL$8/100))*(AL$1)*(NOT(ISBLANK(DO53)))</f>
        <v>0</v>
      </c>
      <c r="AM53" s="1">
        <f>POWER(0.925,DP53-1)*AM$7*(1+(AM$8/100))*(AM$1)*(NOT(ISBLANK(DP53)))</f>
        <v>0</v>
      </c>
      <c r="AN53" s="1">
        <f>POWER(0.925,DQ53-1)*AN$7*(1+(AN$8/100))*(AN$1)*(NOT(ISBLANK(DQ53)))</f>
        <v>0</v>
      </c>
      <c r="AO53" s="1">
        <f>POWER(0.925,DR53-1)*AO$7*(1+(AO$8/100))*(AO$1)*(NOT(ISBLANK(DR53)))</f>
        <v>0</v>
      </c>
      <c r="AP53" s="1">
        <f>POWER(0.925,DS53-1)*AP$7*(1+(AP$8/100))*(AP$1)*(NOT(ISBLANK(DS53)))</f>
        <v>0</v>
      </c>
      <c r="AQ53" s="1">
        <f>POWER(0.925,DT53-1)*AQ$7*(1+(AQ$8/100))*(AQ$1)*(NOT(ISBLANK(DT53)))</f>
        <v>0</v>
      </c>
      <c r="AR53" s="1">
        <f>POWER(0.925,DU53-1)*AR$7*(1+(AR$8/100))*(AR$1)*(NOT(ISBLANK(DU53)))</f>
        <v>0</v>
      </c>
      <c r="AS53" s="1">
        <f>POWER(0.925,DV53-1)*AS$7*(1+(AS$8/100))*(AS$1)*(NOT(ISBLANK(DV53)))</f>
        <v>0</v>
      </c>
      <c r="AT53" s="1">
        <f>POWER(0.925,DW53-1)*AT$7*(1+(AT$8/100))*(AT$1)*(NOT(ISBLANK(DW53)))</f>
        <v>0</v>
      </c>
      <c r="AU53" s="1">
        <f>POWER(0.925,DX53-1)*AU$7*(1+(AU$8/100))*(AU$1)*(NOT(ISBLANK(DX53)))</f>
        <v>0</v>
      </c>
      <c r="AV53" s="1">
        <f>POWER(0.925,DY53-1)*AV$7*(1+(AV$8/100))*(AV$1)*(NOT(ISBLANK(DY53)))</f>
        <v>0</v>
      </c>
      <c r="AW53" s="1">
        <f>POWER(0.925,DZ53-1)*AW$7*(1+(AW$8/100))*(AW$1)*(NOT(ISBLANK(DZ53)))</f>
        <v>0</v>
      </c>
      <c r="AX53" s="1">
        <f>POWER(0.925,EA53-1)*AX$7*(1+(AX$8/100))*(AX$1)*(NOT(ISBLANK(EA53)))</f>
        <v>0</v>
      </c>
      <c r="AY53" s="1">
        <f>POWER(0.925,EB53-1)*AY$7*(1+(AY$8/100))*(AY$1)*(NOT(ISBLANK(EB53)))</f>
        <v>0</v>
      </c>
      <c r="AZ53" s="1">
        <f>POWER(0.925,EC53-1)*AZ$7*(1+(AZ$8/100))*(AZ$1)*(NOT(ISBLANK(EC53)))</f>
        <v>0</v>
      </c>
      <c r="BA53" s="1">
        <f>POWER(0.925,ED53-1)*BA$7*(1+(BA$8/100))*(BA$1)*(NOT(ISBLANK(ED53)))</f>
        <v>0</v>
      </c>
      <c r="BB53" s="1">
        <f>POWER(0.925,EE53-1)*BB$7*(1+(BB$8/100))*(BB$1)*(NOT(ISBLANK(EE53)))</f>
        <v>0</v>
      </c>
      <c r="BC53" s="1">
        <f>POWER(0.925,EF53-1)*BC$7*(1+(BC$8/100))*(BC$1)*(NOT(ISBLANK(EF53)))</f>
        <v>0</v>
      </c>
      <c r="BD53" s="1">
        <f>POWER(0.925,EG53-1)*BD$7*(1+(BD$8/100))*(BD$1)*(NOT(ISBLANK(EG53)))</f>
        <v>0</v>
      </c>
      <c r="BE53" s="1">
        <f>POWER(0.925,EH53-1)*BE$7*(1+(BE$8/100))*(BE$1)*(NOT(ISBLANK(EH53)))</f>
        <v>0</v>
      </c>
      <c r="BF53" s="1">
        <f>POWER(0.925,EI53-1)*BF$7*(1+(BF$8/100))*(BF$1)*(NOT(ISBLANK(EI53)))</f>
        <v>0</v>
      </c>
      <c r="BG53" s="1">
        <f>POWER(0.925,EJ53-1)*BG$7*(1+(BG$8/100))*(BG$1)*(NOT(ISBLANK(EJ53)))</f>
        <v>0</v>
      </c>
      <c r="BH53" s="1">
        <f>POWER(0.925,EK53-1)*BH$7*(1+(BH$8/100))*(BH$1)*(NOT(ISBLANK(EK53)))</f>
        <v>0</v>
      </c>
      <c r="BI53" s="1">
        <f>POWER(0.925,EL53-1)*BI$7*(1+(BI$8/100))*(BI$1)*(NOT(ISBLANK(EL53)))</f>
        <v>0</v>
      </c>
      <c r="BJ53" s="1">
        <f>POWER(0.925,EM53-1)*BJ$7*(1+(BJ$8/100))*(BJ$1)*(NOT(ISBLANK(EM53)))</f>
        <v>0</v>
      </c>
      <c r="BK53" s="1">
        <f>POWER(0.925,EN53-1)*BK$7*(1+(BK$8/100))*(BK$1)*(NOT(ISBLANK(EN53)))</f>
        <v>0</v>
      </c>
      <c r="BL53" s="1">
        <f>POWER(0.925,EO53-1)*BL$7*(1+(BL$8/100))*(BL$1)*(NOT(ISBLANK(EO53)))</f>
        <v>0</v>
      </c>
      <c r="BM53" s="1">
        <f>POWER(0.925,EP53-1)*BM$7*(1+(BM$8/100))*(BM$1)*(NOT(ISBLANK(EP53)))</f>
        <v>0</v>
      </c>
      <c r="BN53" s="1">
        <f>POWER(0.925,EQ53-1)*BN$7*(1+(BN$8/100))*(BN$1)*(NOT(ISBLANK(EQ53)))</f>
        <v>0</v>
      </c>
      <c r="BO53" s="1">
        <f>POWER(0.925,ER53-1)*BO$7*(1+(BO$8/100))*(BO$1)*(NOT(ISBLANK(ER53)))</f>
        <v>0</v>
      </c>
      <c r="BP53" s="1">
        <f>POWER(0.925,ES53-1)*BP$7*(1+(BP$8/100))*(BP$1)*(NOT(ISBLANK(ES53)))</f>
        <v>0</v>
      </c>
      <c r="BQ53" s="1">
        <f>POWER(0.925,ET53-1)*BQ$7*(1+(BQ$8/100))*(BQ$1)*(NOT(ISBLANK(ET53)))</f>
        <v>0</v>
      </c>
      <c r="BR53" s="1">
        <f>POWER(0.925,EU53-1)*BR$7*(1+(BR$8/100))*(BR$1)*(NOT(ISBLANK(EU53)))</f>
        <v>0</v>
      </c>
      <c r="BS53" s="1">
        <f>POWER(0.925,EV53-1)*BS$7*(1+(BS$8/100))*(BS$1)*(NOT(ISBLANK(EV53)))</f>
        <v>0</v>
      </c>
      <c r="BT53" s="1">
        <f>POWER(0.925,EW53-1)*BT$7*(1+(BT$8/100))*(BT$1)*(NOT(ISBLANK(EW53)))</f>
        <v>0</v>
      </c>
      <c r="BU53" s="1">
        <f>POWER(0.925,EX53-1)*BU$7*(1+(BU$8/100))*(BU$1)*(NOT(ISBLANK(EX53)))</f>
        <v>0</v>
      </c>
      <c r="BV53" s="1">
        <f>POWER(0.925,EY53-1)*BV$7*(1+(BV$8/100))*(BV$1)*(NOT(ISBLANK(EY53)))</f>
        <v>0</v>
      </c>
      <c r="BW53" s="1">
        <f>POWER(0.925,EZ53-1)*BW$7*(1+(BW$8/100))*(BW$1)*(NOT(ISBLANK(EZ53)))</f>
        <v>0</v>
      </c>
      <c r="BX53" s="1">
        <f>POWER(0.925,FA53-1)*BX$7*(1+(BX$8/100))*(BX$1)*(NOT(ISBLANK(FA53)))</f>
        <v>0</v>
      </c>
      <c r="BY53" s="1">
        <f>POWER(0.925,FB53-1)*BY$7*(1+(BY$8/100))*(BY$1)*(NOT(ISBLANK(FB53)))</f>
        <v>0</v>
      </c>
      <c r="BZ53" s="1">
        <f>POWER(0.925,FC53-1)*BZ$7*(1+(BZ$8/100))*(BZ$1)*(NOT(ISBLANK(FC53)))</f>
        <v>0</v>
      </c>
      <c r="CA53" s="1">
        <f>POWER(0.925,FD53-1)*CA$7*(1+(CA$8/100))*(CA$1)*(NOT(ISBLANK(FD53)))</f>
        <v>0</v>
      </c>
      <c r="CB53" s="1">
        <f>POWER(0.925,FE53-1)*CB$7*(1+(CB$8/100))*(CB$1)*(NOT(ISBLANK(FE53)))</f>
        <v>0</v>
      </c>
      <c r="CC53" s="1">
        <f>POWER(0.925,FF53-1)*CC$7*(1+(CC$8/100))*(CC$1)*(NOT(ISBLANK(FF53)))</f>
        <v>0</v>
      </c>
      <c r="CD53" s="1">
        <f>POWER(0.925,FG53-1)*CD$7*(1+(CD$8/100))*(CD$1)*(NOT(ISBLANK(FG53)))</f>
        <v>0</v>
      </c>
      <c r="CE53" s="1">
        <f>POWER(0.925,FH53-1)*CE$7*(1+(CE$8/100))*(CE$1)*(NOT(ISBLANK(FH53)))</f>
        <v>0</v>
      </c>
      <c r="CF53" s="1">
        <f>POWER(0.925,FI53-1)*CF$7*(1+(CF$8/100))*(CF$1)*(NOT(ISBLANK(FI53)))</f>
        <v>0</v>
      </c>
      <c r="CG53" s="1">
        <f>POWER(0.925,FJ53-1)*CG$7*(1+(CG$8/100))*(CG$1)*(NOT(ISBLANK(FJ53)))</f>
        <v>0</v>
      </c>
      <c r="CH53" s="1">
        <f>POWER(0.925,FK53-1)*CH$7*(1+(CH$8/100))*(CH$1)*(NOT(ISBLANK(FK53)))</f>
        <v>0</v>
      </c>
      <c r="CI53" s="1">
        <f>POWER(0.925,FL53-1)*CI$7*(1+(CI$8/100))*(CI$1)*(NOT(ISBLANK(FL53)))</f>
        <v>0</v>
      </c>
      <c r="CJ53" s="1">
        <f>POWER(0.925,FM53-1)*CJ$7*(1+(CJ$8/100))*(CJ$1)*(NOT(ISBLANK(FM53)))</f>
        <v>0</v>
      </c>
      <c r="CK53" s="1">
        <f>POWER(0.925,FN53-1)*CK$7*(1+(CK$8/100))*(CK$1)*(NOT(ISBLANK(FN53)))</f>
        <v>0</v>
      </c>
      <c r="CL53" s="1">
        <f>POWER(0.925,FO53-1)*CL$7*(1+(CL$8/100))*(CL$1)*(NOT(ISBLANK(FO53)))</f>
        <v>0</v>
      </c>
      <c r="CM53" s="1">
        <f>POWER(0.925,FP53-1)*CM$7*(1+(CM$8/100))*(CM$1)*(NOT(ISBLANK(FP53)))</f>
        <v>0</v>
      </c>
      <c r="CN53" s="1">
        <f>POWER(0.925,FQ53-1)*CN$7*(1+(CN$8/100))*(CN$1)*(NOT(ISBLANK(FQ53)))</f>
        <v>0</v>
      </c>
      <c r="CO53" s="1">
        <f>POWER(0.925,FR53-1)*CO$7*(1+(CO$8/100))*(CO$1)*(NOT(ISBLANK(FR53)))</f>
        <v>0</v>
      </c>
      <c r="CP53" s="1">
        <f>POWER(0.925,FS53-1)*CP$7*(1+(CP$8/100))*(CP$1)*(NOT(ISBLANK(FS53)))</f>
        <v>53.108023244128105</v>
      </c>
      <c r="CQ53" s="1">
        <f>POWER(0.925,FT53-1)*CQ$7*(1+(CQ$8/100))*(CQ$1)*(NOT(ISBLANK(FT53)))</f>
        <v>0</v>
      </c>
      <c r="CR53" s="1">
        <f>POWER(0.925,FU53-1)*CR$7*(1+(CR$8/100))*(CR$1)*(NOT(ISBLANK(FU53)))</f>
        <v>0</v>
      </c>
      <c r="CS53" s="1">
        <f>POWER(0.925,FV53-1)*CS$7*(1+(CS$8/100))*(CS$1)*(NOT(ISBLANK(FV53)))</f>
        <v>0</v>
      </c>
      <c r="CT53" s="1">
        <f>POWER(0.925,FW53-1)*CT$7*(1+(CT$8/100))*(CT$1)*(NOT(ISBLANK(FW53)))</f>
        <v>0</v>
      </c>
      <c r="CU53" s="1">
        <f>POWER(0.925,FX53-1)*CU$7*(1+(CU$8/100))*(CU$1)*(NOT(ISBLANK(FX53)))</f>
        <v>0</v>
      </c>
      <c r="CV53" s="1">
        <f>POWER(0.925,FY53-1)*CV$7*(1+(CV$8/100))*(CV$1)*(NOT(ISBLANK(FY53)))</f>
        <v>0</v>
      </c>
      <c r="CW53" s="1">
        <f>POWER(0.925,FZ53-1)*CW$7*(1+(CW$8/100))*(CW$1)*(NOT(ISBLANK(FZ53)))</f>
        <v>0</v>
      </c>
      <c r="CX53" s="1">
        <f>POWER(0.925,GA53-1)*CX$7*(1+(CX$8/100))*(CX$1)*(NOT(ISBLANK(GA53)))</f>
        <v>0</v>
      </c>
      <c r="CY53" s="1"/>
      <c r="CZ53" s="1"/>
      <c r="FS53" s="1">
        <v>8</v>
      </c>
      <c r="FZ53" s="1">
        <v>3</v>
      </c>
      <c r="GA53" s="1">
        <v>3</v>
      </c>
    </row>
    <row r="54" spans="1:183">
      <c r="A54" s="1">
        <f>1+A53</f>
        <v>45</v>
      </c>
      <c r="B54" s="1" t="s">
        <v>52</v>
      </c>
      <c r="C54" s="18">
        <f>IF(H54=H53,C53,(A54))</f>
        <v>45</v>
      </c>
      <c r="D54" s="18">
        <v>1</v>
      </c>
      <c r="E54" s="2" t="str">
        <f>IF(C54&gt;D54,CONCATENATE("↓",(C54-D54)),(IF(C54=D54,"↔",CONCATENATE("↑",(D54-C54)))))</f>
        <v>↓44</v>
      </c>
      <c r="F54" s="1" t="s">
        <v>223</v>
      </c>
      <c r="G54" s="1" t="s">
        <v>21</v>
      </c>
      <c r="H54" s="8">
        <f>SUM(K54:T54)</f>
        <v>49.124921500818502</v>
      </c>
      <c r="I54" s="1">
        <f>COUNTIF(V54:CI54,"&gt;0")</f>
        <v>0</v>
      </c>
      <c r="J54" s="1">
        <f>COUNTIF(CJ54:CX54,"&gt;0")</f>
        <v>1</v>
      </c>
      <c r="K54" s="8">
        <f>LARGE($V54:$CI54,1)</f>
        <v>0</v>
      </c>
      <c r="L54" s="8">
        <f>LARGE($V54:$CI54,2)</f>
        <v>0</v>
      </c>
      <c r="M54" s="8">
        <f>LARGE($V54:$CI54,3)</f>
        <v>0</v>
      </c>
      <c r="N54" s="8">
        <f>LARGE($V54:$CI54,4)</f>
        <v>0</v>
      </c>
      <c r="O54" s="8">
        <f>LARGE($V54:$CI54,5)</f>
        <v>0</v>
      </c>
      <c r="P54" s="8">
        <f>LARGE($CJ54:$CX54,1)</f>
        <v>49.124921500818502</v>
      </c>
      <c r="Q54" s="8">
        <f>LARGE($CJ54:$CX54,2)</f>
        <v>0</v>
      </c>
      <c r="R54" s="8">
        <f>LARGE($CJ54:$CX54,3)</f>
        <v>0</v>
      </c>
      <c r="S54" s="8">
        <f>LARGE($CJ54:$CX54,4)</f>
        <v>0</v>
      </c>
      <c r="T54" s="8">
        <f>LARGE($CJ54:$CX54,5)</f>
        <v>0</v>
      </c>
      <c r="V54" s="1">
        <f>POWER(0.925,CY54-1)*V$7*(1+(V$8/100))*(V$1)*(NOT(ISBLANK(CY54)))</f>
        <v>0</v>
      </c>
      <c r="W54" s="1">
        <f>POWER(0.925,CZ54-1)*W$7*(1+(W$8/100))*(W$1)*(NOT(ISBLANK(CZ54)))</f>
        <v>0</v>
      </c>
      <c r="X54" s="1">
        <f>POWER(0.925,DA54-1)*X$7*(1+(X$8/100))*(X$1)*(NOT(ISBLANK(DA54)))</f>
        <v>0</v>
      </c>
      <c r="Y54" s="1">
        <f>POWER(0.925,DB54-1)*Y$7*(1+(Y$8/100))*(Y$1)*(NOT(ISBLANK(DB54)))</f>
        <v>0</v>
      </c>
      <c r="Z54" s="1">
        <f>POWER(0.925,DC54-1)*Z$7*(1+(Z$8/100))*(Z$1)*(NOT(ISBLANK(DC54)))</f>
        <v>0</v>
      </c>
      <c r="AA54" s="1">
        <f>POWER(0.925,DD54-1)*AA$7*(1+(AA$8/100))*(AA$1)*(NOT(ISBLANK(DD54)))</f>
        <v>0</v>
      </c>
      <c r="AB54" s="1">
        <f>POWER(0.925,DE54-1)*AB$7*(1+(AB$8/100))*(AB$1)*(NOT(ISBLANK(DE54)))</f>
        <v>0</v>
      </c>
      <c r="AC54" s="1">
        <f>POWER(0.925,DF54-1)*AC$7*(1+(AC$8/100))*(AC$1)*(NOT(ISBLANK(DF54)))</f>
        <v>0</v>
      </c>
      <c r="AD54" s="1">
        <f>POWER(0.925,DG54-1)*AD$7*(1+(AD$8/100))*(AD$1)*(NOT(ISBLANK(DG54)))</f>
        <v>0</v>
      </c>
      <c r="AE54" s="1">
        <f>POWER(0.925,DH54-1)*AE$7*(1+(AE$8/100))*(AE$1)*(NOT(ISBLANK(DH54)))</f>
        <v>0</v>
      </c>
      <c r="AF54" s="1">
        <f>POWER(0.925,DI54-1)*AF$7*(1+(AF$8/100))*(AF$1)*(NOT(ISBLANK(DI54)))</f>
        <v>0</v>
      </c>
      <c r="AG54" s="1">
        <f>POWER(0.925,DJ54-1)*AG$7*(1+(AG$8/100))*(AG$1)*(NOT(ISBLANK(DJ54)))</f>
        <v>0</v>
      </c>
      <c r="AH54" s="1">
        <f>POWER(0.925,DK54-1)*AH$7*(1+(AH$8/100))*(AH$1)*(NOT(ISBLANK(DK54)))</f>
        <v>0</v>
      </c>
      <c r="AI54" s="1">
        <f>POWER(0.925,DL54-1)*AI$7*(1+(AI$8/100))*(AI$1)*(NOT(ISBLANK(DL54)))</f>
        <v>0</v>
      </c>
      <c r="AJ54" s="1">
        <f>POWER(0.925,DM54-1)*AJ$7*(1+(AJ$8/100))*(AJ$1)*(NOT(ISBLANK(DM54)))</f>
        <v>0</v>
      </c>
      <c r="AK54" s="1">
        <f>POWER(0.925,DN54-1)*AK$7*(1+(AK$8/100))*(AK$1)*(NOT(ISBLANK(DN54)))</f>
        <v>0</v>
      </c>
      <c r="AL54" s="1">
        <f>POWER(0.925,DO54-1)*AL$7*(1+(AL$8/100))*(AL$1)*(NOT(ISBLANK(DO54)))</f>
        <v>0</v>
      </c>
      <c r="AM54" s="1">
        <f>POWER(0.925,DP54-1)*AM$7*(1+(AM$8/100))*(AM$1)*(NOT(ISBLANK(DP54)))</f>
        <v>0</v>
      </c>
      <c r="AN54" s="1">
        <f>POWER(0.925,DQ54-1)*AN$7*(1+(AN$8/100))*(AN$1)*(NOT(ISBLANK(DQ54)))</f>
        <v>0</v>
      </c>
      <c r="AO54" s="1">
        <f>POWER(0.925,DR54-1)*AO$7*(1+(AO$8/100))*(AO$1)*(NOT(ISBLANK(DR54)))</f>
        <v>0</v>
      </c>
      <c r="AP54" s="1">
        <f>POWER(0.925,DS54-1)*AP$7*(1+(AP$8/100))*(AP$1)*(NOT(ISBLANK(DS54)))</f>
        <v>0</v>
      </c>
      <c r="AQ54" s="1">
        <f>POWER(0.925,DT54-1)*AQ$7*(1+(AQ$8/100))*(AQ$1)*(NOT(ISBLANK(DT54)))</f>
        <v>0</v>
      </c>
      <c r="AR54" s="1">
        <f>POWER(0.925,DU54-1)*AR$7*(1+(AR$8/100))*(AR$1)*(NOT(ISBLANK(DU54)))</f>
        <v>0</v>
      </c>
      <c r="AS54" s="1">
        <f>POWER(0.925,DV54-1)*AS$7*(1+(AS$8/100))*(AS$1)*(NOT(ISBLANK(DV54)))</f>
        <v>0</v>
      </c>
      <c r="AT54" s="1">
        <f>POWER(0.925,DW54-1)*AT$7*(1+(AT$8/100))*(AT$1)*(NOT(ISBLANK(DW54)))</f>
        <v>0</v>
      </c>
      <c r="AU54" s="1">
        <f>POWER(0.925,DX54-1)*AU$7*(1+(AU$8/100))*(AU$1)*(NOT(ISBLANK(DX54)))</f>
        <v>0</v>
      </c>
      <c r="AV54" s="1">
        <f>POWER(0.925,DY54-1)*AV$7*(1+(AV$8/100))*(AV$1)*(NOT(ISBLANK(DY54)))</f>
        <v>0</v>
      </c>
      <c r="AW54" s="1">
        <f>POWER(0.925,DZ54-1)*AW$7*(1+(AW$8/100))*(AW$1)*(NOT(ISBLANK(DZ54)))</f>
        <v>0</v>
      </c>
      <c r="AX54" s="1">
        <f>POWER(0.925,EA54-1)*AX$7*(1+(AX$8/100))*(AX$1)*(NOT(ISBLANK(EA54)))</f>
        <v>0</v>
      </c>
      <c r="AY54" s="1">
        <f>POWER(0.925,EB54-1)*AY$7*(1+(AY$8/100))*(AY$1)*(NOT(ISBLANK(EB54)))</f>
        <v>0</v>
      </c>
      <c r="AZ54" s="1">
        <f>POWER(0.925,EC54-1)*AZ$7*(1+(AZ$8/100))*(AZ$1)*(NOT(ISBLANK(EC54)))</f>
        <v>0</v>
      </c>
      <c r="BA54" s="1">
        <f>POWER(0.925,ED54-1)*BA$7*(1+(BA$8/100))*(BA$1)*(NOT(ISBLANK(ED54)))</f>
        <v>0</v>
      </c>
      <c r="BB54" s="1">
        <f>POWER(0.925,EE54-1)*BB$7*(1+(BB$8/100))*(BB$1)*(NOT(ISBLANK(EE54)))</f>
        <v>0</v>
      </c>
      <c r="BC54" s="1">
        <f>POWER(0.925,EF54-1)*BC$7*(1+(BC$8/100))*(BC$1)*(NOT(ISBLANK(EF54)))</f>
        <v>0</v>
      </c>
      <c r="BD54" s="1">
        <f>POWER(0.925,EG54-1)*BD$7*(1+(BD$8/100))*(BD$1)*(NOT(ISBLANK(EG54)))</f>
        <v>0</v>
      </c>
      <c r="BE54" s="1">
        <f>POWER(0.925,EH54-1)*BE$7*(1+(BE$8/100))*(BE$1)*(NOT(ISBLANK(EH54)))</f>
        <v>0</v>
      </c>
      <c r="BF54" s="1">
        <f>POWER(0.925,EI54-1)*BF$7*(1+(BF$8/100))*(BF$1)*(NOT(ISBLANK(EI54)))</f>
        <v>0</v>
      </c>
      <c r="BG54" s="1">
        <f>POWER(0.925,EJ54-1)*BG$7*(1+(BG$8/100))*(BG$1)*(NOT(ISBLANK(EJ54)))</f>
        <v>0</v>
      </c>
      <c r="BH54" s="1">
        <f>POWER(0.925,EK54-1)*BH$7*(1+(BH$8/100))*(BH$1)*(NOT(ISBLANK(EK54)))</f>
        <v>0</v>
      </c>
      <c r="BI54" s="1">
        <f>POWER(0.925,EL54-1)*BI$7*(1+(BI$8/100))*(BI$1)*(NOT(ISBLANK(EL54)))</f>
        <v>0</v>
      </c>
      <c r="BJ54" s="1">
        <f>POWER(0.925,EM54-1)*BJ$7*(1+(BJ$8/100))*(BJ$1)*(NOT(ISBLANK(EM54)))</f>
        <v>0</v>
      </c>
      <c r="BK54" s="1">
        <f>POWER(0.925,EN54-1)*BK$7*(1+(BK$8/100))*(BK$1)*(NOT(ISBLANK(EN54)))</f>
        <v>0</v>
      </c>
      <c r="BL54" s="1">
        <f>POWER(0.925,EO54-1)*BL$7*(1+(BL$8/100))*(BL$1)*(NOT(ISBLANK(EO54)))</f>
        <v>0</v>
      </c>
      <c r="BM54" s="1">
        <f>POWER(0.925,EP54-1)*BM$7*(1+(BM$8/100))*(BM$1)*(NOT(ISBLANK(EP54)))</f>
        <v>0</v>
      </c>
      <c r="BN54" s="1">
        <f>POWER(0.925,EQ54-1)*BN$7*(1+(BN$8/100))*(BN$1)*(NOT(ISBLANK(EQ54)))</f>
        <v>0</v>
      </c>
      <c r="BO54" s="1">
        <f>POWER(0.925,ER54-1)*BO$7*(1+(BO$8/100))*(BO$1)*(NOT(ISBLANK(ER54)))</f>
        <v>0</v>
      </c>
      <c r="BP54" s="1">
        <f>POWER(0.925,ES54-1)*BP$7*(1+(BP$8/100))*(BP$1)*(NOT(ISBLANK(ES54)))</f>
        <v>0</v>
      </c>
      <c r="BQ54" s="1">
        <f>POWER(0.925,ET54-1)*BQ$7*(1+(BQ$8/100))*(BQ$1)*(NOT(ISBLANK(ET54)))</f>
        <v>0</v>
      </c>
      <c r="BR54" s="1">
        <f>POWER(0.925,EU54-1)*BR$7*(1+(BR$8/100))*(BR$1)*(NOT(ISBLANK(EU54)))</f>
        <v>0</v>
      </c>
      <c r="BS54" s="1">
        <f>POWER(0.925,EV54-1)*BS$7*(1+(BS$8/100))*(BS$1)*(NOT(ISBLANK(EV54)))</f>
        <v>0</v>
      </c>
      <c r="BT54" s="1">
        <f>POWER(0.925,EW54-1)*BT$7*(1+(BT$8/100))*(BT$1)*(NOT(ISBLANK(EW54)))</f>
        <v>0</v>
      </c>
      <c r="BU54" s="1">
        <f>POWER(0.925,EX54-1)*BU$7*(1+(BU$8/100))*(BU$1)*(NOT(ISBLANK(EX54)))</f>
        <v>0</v>
      </c>
      <c r="BV54" s="1">
        <f>POWER(0.925,EY54-1)*BV$7*(1+(BV$8/100))*(BV$1)*(NOT(ISBLANK(EY54)))</f>
        <v>0</v>
      </c>
      <c r="BW54" s="1">
        <f>POWER(0.925,EZ54-1)*BW$7*(1+(BW$8/100))*(BW$1)*(NOT(ISBLANK(EZ54)))</f>
        <v>0</v>
      </c>
      <c r="BX54" s="1">
        <f>POWER(0.925,FA54-1)*BX$7*(1+(BX$8/100))*(BX$1)*(NOT(ISBLANK(FA54)))</f>
        <v>0</v>
      </c>
      <c r="BY54" s="1">
        <f>POWER(0.925,FB54-1)*BY$7*(1+(BY$8/100))*(BY$1)*(NOT(ISBLANK(FB54)))</f>
        <v>0</v>
      </c>
      <c r="BZ54" s="1">
        <f>POWER(0.925,FC54-1)*BZ$7*(1+(BZ$8/100))*(BZ$1)*(NOT(ISBLANK(FC54)))</f>
        <v>0</v>
      </c>
      <c r="CA54" s="1">
        <f>POWER(0.925,FD54-1)*CA$7*(1+(CA$8/100))*(CA$1)*(NOT(ISBLANK(FD54)))</f>
        <v>0</v>
      </c>
      <c r="CB54" s="1">
        <f>POWER(0.925,FE54-1)*CB$7*(1+(CB$8/100))*(CB$1)*(NOT(ISBLANK(FE54)))</f>
        <v>0</v>
      </c>
      <c r="CC54" s="1">
        <f>POWER(0.925,FF54-1)*CC$7*(1+(CC$8/100))*(CC$1)*(NOT(ISBLANK(FF54)))</f>
        <v>0</v>
      </c>
      <c r="CD54" s="1">
        <f>POWER(0.925,FG54-1)*CD$7*(1+(CD$8/100))*(CD$1)*(NOT(ISBLANK(FG54)))</f>
        <v>0</v>
      </c>
      <c r="CE54" s="1">
        <f>POWER(0.925,FH54-1)*CE$7*(1+(CE$8/100))*(CE$1)*(NOT(ISBLANK(FH54)))</f>
        <v>0</v>
      </c>
      <c r="CF54" s="1">
        <f>POWER(0.925,FI54-1)*CF$7*(1+(CF$8/100))*(CF$1)*(NOT(ISBLANK(FI54)))</f>
        <v>0</v>
      </c>
      <c r="CG54" s="1">
        <f>POWER(0.925,FJ54-1)*CG$7*(1+(CG$8/100))*(CG$1)*(NOT(ISBLANK(FJ54)))</f>
        <v>0</v>
      </c>
      <c r="CH54" s="1">
        <f>POWER(0.925,FK54-1)*CH$7*(1+(CH$8/100))*(CH$1)*(NOT(ISBLANK(FK54)))</f>
        <v>0</v>
      </c>
      <c r="CI54" s="1">
        <f>POWER(0.925,FL54-1)*CI$7*(1+(CI$8/100))*(CI$1)*(NOT(ISBLANK(FL54)))</f>
        <v>0</v>
      </c>
      <c r="CJ54" s="1">
        <f>POWER(0.925,FM54-1)*CJ$7*(1+(CJ$8/100))*(CJ$1)*(NOT(ISBLANK(FM54)))</f>
        <v>0</v>
      </c>
      <c r="CK54" s="1">
        <f>POWER(0.925,FN54-1)*CK$7*(1+(CK$8/100))*(CK$1)*(NOT(ISBLANK(FN54)))</f>
        <v>0</v>
      </c>
      <c r="CL54" s="1">
        <f>POWER(0.925,FO54-1)*CL$7*(1+(CL$8/100))*(CL$1)*(NOT(ISBLANK(FO54)))</f>
        <v>0</v>
      </c>
      <c r="CM54" s="1">
        <f>POWER(0.925,FP54-1)*CM$7*(1+(CM$8/100))*(CM$1)*(NOT(ISBLANK(FP54)))</f>
        <v>0</v>
      </c>
      <c r="CN54" s="1">
        <f>POWER(0.925,FQ54-1)*CN$7*(1+(CN$8/100))*(CN$1)*(NOT(ISBLANK(FQ54)))</f>
        <v>0</v>
      </c>
      <c r="CO54" s="1">
        <f>POWER(0.925,FR54-1)*CO$7*(1+(CO$8/100))*(CO$1)*(NOT(ISBLANK(FR54)))</f>
        <v>0</v>
      </c>
      <c r="CP54" s="1">
        <f>POWER(0.925,FS54-1)*CP$7*(1+(CP$8/100))*(CP$1)*(NOT(ISBLANK(FS54)))</f>
        <v>49.124921500818502</v>
      </c>
      <c r="CQ54" s="1">
        <f>POWER(0.925,FT54-1)*CQ$7*(1+(CQ$8/100))*(CQ$1)*(NOT(ISBLANK(FT54)))</f>
        <v>0</v>
      </c>
      <c r="CR54" s="1">
        <f>POWER(0.925,FU54-1)*CR$7*(1+(CR$8/100))*(CR$1)*(NOT(ISBLANK(FU54)))</f>
        <v>0</v>
      </c>
      <c r="CS54" s="1">
        <f>POWER(0.925,FV54-1)*CS$7*(1+(CS$8/100))*(CS$1)*(NOT(ISBLANK(FV54)))</f>
        <v>0</v>
      </c>
      <c r="CT54" s="1">
        <f>POWER(0.925,FW54-1)*CT$7*(1+(CT$8/100))*(CT$1)*(NOT(ISBLANK(FW54)))</f>
        <v>0</v>
      </c>
      <c r="CU54" s="1">
        <f>POWER(0.925,FX54-1)*CU$7*(1+(CU$8/100))*(CU$1)*(NOT(ISBLANK(FX54)))</f>
        <v>0</v>
      </c>
      <c r="CV54" s="1">
        <f>POWER(0.925,FY54-1)*CV$7*(1+(CV$8/100))*(CV$1)*(NOT(ISBLANK(FY54)))</f>
        <v>0</v>
      </c>
      <c r="CW54" s="1">
        <f>POWER(0.925,FZ54-1)*CW$7*(1+(CW$8/100))*(CW$1)*(NOT(ISBLANK(FZ54)))</f>
        <v>0</v>
      </c>
      <c r="CX54" s="1">
        <f>POWER(0.925,GA54-1)*CX$7*(1+(CX$8/100))*(CX$1)*(NOT(ISBLANK(GA54)))</f>
        <v>0</v>
      </c>
      <c r="CY54" s="1"/>
      <c r="CZ54" s="1"/>
      <c r="FS54" s="1">
        <v>9</v>
      </c>
    </row>
    <row r="55" spans="1:183">
      <c r="A55" s="1">
        <f>1+A54</f>
        <v>46</v>
      </c>
      <c r="B55" s="1" t="s">
        <v>52</v>
      </c>
      <c r="C55" s="18">
        <f>IF(H55=H54,C54,(A55))</f>
        <v>46</v>
      </c>
      <c r="D55" s="18">
        <v>1</v>
      </c>
      <c r="E55" s="2" t="str">
        <f>IF(C55&gt;D55,CONCATENATE("↓",(C55-D55)),(IF(C55=D55,"↔",CONCATENATE("↑",(D55-C55)))))</f>
        <v>↓45</v>
      </c>
      <c r="F55" s="1" t="s">
        <v>247</v>
      </c>
      <c r="G55" s="1" t="s">
        <v>35</v>
      </c>
      <c r="H55" s="8">
        <f>SUM(K55:T55)</f>
        <v>33.33</v>
      </c>
      <c r="I55" s="1">
        <f>COUNTIF(V55:CI55,"&gt;0")</f>
        <v>0</v>
      </c>
      <c r="J55" s="1">
        <f>COUNTIF(CJ55:CX55,"&gt;0")</f>
        <v>1</v>
      </c>
      <c r="K55" s="8">
        <f>LARGE($V55:$CI55,1)</f>
        <v>0</v>
      </c>
      <c r="L55" s="8">
        <f>LARGE($V55:$CI55,2)</f>
        <v>0</v>
      </c>
      <c r="M55" s="8">
        <f>LARGE($V55:$CI55,3)</f>
        <v>0</v>
      </c>
      <c r="N55" s="8">
        <f>LARGE($V55:$CI55,4)</f>
        <v>0</v>
      </c>
      <c r="O55" s="8">
        <f>LARGE($V55:$CI55,5)</f>
        <v>0</v>
      </c>
      <c r="P55" s="8">
        <f>LARGE($CJ55:$CX55,1)</f>
        <v>33.33</v>
      </c>
      <c r="Q55" s="8">
        <f>LARGE($CJ55:$CX55,2)</f>
        <v>0</v>
      </c>
      <c r="R55" s="8">
        <f>LARGE($CJ55:$CX55,3)</f>
        <v>0</v>
      </c>
      <c r="S55" s="8">
        <f>LARGE($CJ55:$CX55,4)</f>
        <v>0</v>
      </c>
      <c r="T55" s="8">
        <f>LARGE($CJ55:$CX55,5)</f>
        <v>0</v>
      </c>
      <c r="V55" s="1">
        <f>POWER(0.925,CY55-1)*V$7*(1+(V$8/100))*(V$1)*(NOT(ISBLANK(CY55)))</f>
        <v>0</v>
      </c>
      <c r="W55" s="1">
        <f>POWER(0.925,CZ55-1)*W$7*(1+(W$8/100))*(W$1)*(NOT(ISBLANK(CZ55)))</f>
        <v>0</v>
      </c>
      <c r="X55" s="1">
        <f>POWER(0.925,DA55-1)*X$7*(1+(X$8/100))*(X$1)*(NOT(ISBLANK(DA55)))</f>
        <v>0</v>
      </c>
      <c r="Y55" s="1">
        <f>POWER(0.925,DB55-1)*Y$7*(1+(Y$8/100))*(Y$1)*(NOT(ISBLANK(DB55)))</f>
        <v>0</v>
      </c>
      <c r="Z55" s="1">
        <f>POWER(0.925,DC55-1)*Z$7*(1+(Z$8/100))*(Z$1)*(NOT(ISBLANK(DC55)))</f>
        <v>0</v>
      </c>
      <c r="AA55" s="1">
        <f>POWER(0.925,DD55-1)*AA$7*(1+(AA$8/100))*(AA$1)*(NOT(ISBLANK(DD55)))</f>
        <v>0</v>
      </c>
      <c r="AB55" s="1">
        <f>POWER(0.925,DE55-1)*AB$7*(1+(AB$8/100))*(AB$1)*(NOT(ISBLANK(DE55)))</f>
        <v>0</v>
      </c>
      <c r="AC55" s="1">
        <f>POWER(0.925,DF55-1)*AC$7*(1+(AC$8/100))*(AC$1)*(NOT(ISBLANK(DF55)))</f>
        <v>0</v>
      </c>
      <c r="AD55" s="1">
        <f>POWER(0.925,DG55-1)*AD$7*(1+(AD$8/100))*(AD$1)*(NOT(ISBLANK(DG55)))</f>
        <v>0</v>
      </c>
      <c r="AE55" s="1">
        <f>POWER(0.925,DH55-1)*AE$7*(1+(AE$8/100))*(AE$1)*(NOT(ISBLANK(DH55)))</f>
        <v>0</v>
      </c>
      <c r="AF55" s="1">
        <f>POWER(0.925,DI55-1)*AF$7*(1+(AF$8/100))*(AF$1)*(NOT(ISBLANK(DI55)))</f>
        <v>0</v>
      </c>
      <c r="AG55" s="1">
        <f>POWER(0.925,DJ55-1)*AG$7*(1+(AG$8/100))*(AG$1)*(NOT(ISBLANK(DJ55)))</f>
        <v>0</v>
      </c>
      <c r="AH55" s="1">
        <f>POWER(0.925,DK55-1)*AH$7*(1+(AH$8/100))*(AH$1)*(NOT(ISBLANK(DK55)))</f>
        <v>0</v>
      </c>
      <c r="AI55" s="1">
        <f>POWER(0.925,DL55-1)*AI$7*(1+(AI$8/100))*(AI$1)*(NOT(ISBLANK(DL55)))</f>
        <v>0</v>
      </c>
      <c r="AJ55" s="1">
        <f>POWER(0.925,DM55-1)*AJ$7*(1+(AJ$8/100))*(AJ$1)*(NOT(ISBLANK(DM55)))</f>
        <v>0</v>
      </c>
      <c r="AK55" s="1">
        <f>POWER(0.925,DN55-1)*AK$7*(1+(AK$8/100))*(AK$1)*(NOT(ISBLANK(DN55)))</f>
        <v>0</v>
      </c>
      <c r="AL55" s="1">
        <f>POWER(0.925,DO55-1)*AL$7*(1+(AL$8/100))*(AL$1)*(NOT(ISBLANK(DO55)))</f>
        <v>0</v>
      </c>
      <c r="AM55" s="1">
        <f>POWER(0.925,DP55-1)*AM$7*(1+(AM$8/100))*(AM$1)*(NOT(ISBLANK(DP55)))</f>
        <v>0</v>
      </c>
      <c r="AN55" s="1">
        <f>POWER(0.925,DQ55-1)*AN$7*(1+(AN$8/100))*(AN$1)*(NOT(ISBLANK(DQ55)))</f>
        <v>0</v>
      </c>
      <c r="AO55" s="1">
        <f>POWER(0.925,DR55-1)*AO$7*(1+(AO$8/100))*(AO$1)*(NOT(ISBLANK(DR55)))</f>
        <v>0</v>
      </c>
      <c r="AP55" s="1">
        <f>POWER(0.925,DS55-1)*AP$7*(1+(AP$8/100))*(AP$1)*(NOT(ISBLANK(DS55)))</f>
        <v>0</v>
      </c>
      <c r="AQ55" s="1">
        <f>POWER(0.925,DT55-1)*AQ$7*(1+(AQ$8/100))*(AQ$1)*(NOT(ISBLANK(DT55)))</f>
        <v>0</v>
      </c>
      <c r="AR55" s="1">
        <f>POWER(0.925,DU55-1)*AR$7*(1+(AR$8/100))*(AR$1)*(NOT(ISBLANK(DU55)))</f>
        <v>0</v>
      </c>
      <c r="AS55" s="1">
        <f>POWER(0.925,DV55-1)*AS$7*(1+(AS$8/100))*(AS$1)*(NOT(ISBLANK(DV55)))</f>
        <v>0</v>
      </c>
      <c r="AT55" s="1">
        <f>POWER(0.925,DW55-1)*AT$7*(1+(AT$8/100))*(AT$1)*(NOT(ISBLANK(DW55)))</f>
        <v>0</v>
      </c>
      <c r="AU55" s="1">
        <f>POWER(0.925,DX55-1)*AU$7*(1+(AU$8/100))*(AU$1)*(NOT(ISBLANK(DX55)))</f>
        <v>0</v>
      </c>
      <c r="AV55" s="1">
        <f>POWER(0.925,DY55-1)*AV$7*(1+(AV$8/100))*(AV$1)*(NOT(ISBLANK(DY55)))</f>
        <v>0</v>
      </c>
      <c r="AW55" s="1">
        <f>POWER(0.925,DZ55-1)*AW$7*(1+(AW$8/100))*(AW$1)*(NOT(ISBLANK(DZ55)))</f>
        <v>0</v>
      </c>
      <c r="AX55" s="1">
        <f>POWER(0.925,EA55-1)*AX$7*(1+(AX$8/100))*(AX$1)*(NOT(ISBLANK(EA55)))</f>
        <v>0</v>
      </c>
      <c r="AY55" s="1">
        <f>POWER(0.925,EB55-1)*AY$7*(1+(AY$8/100))*(AY$1)*(NOT(ISBLANK(EB55)))</f>
        <v>0</v>
      </c>
      <c r="AZ55" s="1">
        <f>POWER(0.925,EC55-1)*AZ$7*(1+(AZ$8/100))*(AZ$1)*(NOT(ISBLANK(EC55)))</f>
        <v>0</v>
      </c>
      <c r="BA55" s="1">
        <f>POWER(0.925,ED55-1)*BA$7*(1+(BA$8/100))*(BA$1)*(NOT(ISBLANK(ED55)))</f>
        <v>0</v>
      </c>
      <c r="BB55" s="1">
        <f>POWER(0.925,EE55-1)*BB$7*(1+(BB$8/100))*(BB$1)*(NOT(ISBLANK(EE55)))</f>
        <v>0</v>
      </c>
      <c r="BC55" s="1">
        <f>POWER(0.925,EF55-1)*BC$7*(1+(BC$8/100))*(BC$1)*(NOT(ISBLANK(EF55)))</f>
        <v>0</v>
      </c>
      <c r="BD55" s="1">
        <f>POWER(0.925,EG55-1)*BD$7*(1+(BD$8/100))*(BD$1)*(NOT(ISBLANK(EG55)))</f>
        <v>0</v>
      </c>
      <c r="BE55" s="1">
        <f>POWER(0.925,EH55-1)*BE$7*(1+(BE$8/100))*(BE$1)*(NOT(ISBLANK(EH55)))</f>
        <v>0</v>
      </c>
      <c r="BF55" s="1">
        <f>POWER(0.925,EI55-1)*BF$7*(1+(BF$8/100))*(BF$1)*(NOT(ISBLANK(EI55)))</f>
        <v>0</v>
      </c>
      <c r="BG55" s="1">
        <f>POWER(0.925,EJ55-1)*BG$7*(1+(BG$8/100))*(BG$1)*(NOT(ISBLANK(EJ55)))</f>
        <v>0</v>
      </c>
      <c r="BH55" s="1">
        <f>POWER(0.925,EK55-1)*BH$7*(1+(BH$8/100))*(BH$1)*(NOT(ISBLANK(EK55)))</f>
        <v>0</v>
      </c>
      <c r="BI55" s="1">
        <f>POWER(0.925,EL55-1)*BI$7*(1+(BI$8/100))*(BI$1)*(NOT(ISBLANK(EL55)))</f>
        <v>0</v>
      </c>
      <c r="BJ55" s="1">
        <f>POWER(0.925,EM55-1)*BJ$7*(1+(BJ$8/100))*(BJ$1)*(NOT(ISBLANK(EM55)))</f>
        <v>0</v>
      </c>
      <c r="BK55" s="1">
        <f>POWER(0.925,EN55-1)*BK$7*(1+(BK$8/100))*(BK$1)*(NOT(ISBLANK(EN55)))</f>
        <v>0</v>
      </c>
      <c r="BL55" s="1">
        <f>POWER(0.925,EO55-1)*BL$7*(1+(BL$8/100))*(BL$1)*(NOT(ISBLANK(EO55)))</f>
        <v>0</v>
      </c>
      <c r="BM55" s="1">
        <f>POWER(0.925,EP55-1)*BM$7*(1+(BM$8/100))*(BM$1)*(NOT(ISBLANK(EP55)))</f>
        <v>0</v>
      </c>
      <c r="BN55" s="1">
        <f>POWER(0.925,EQ55-1)*BN$7*(1+(BN$8/100))*(BN$1)*(NOT(ISBLANK(EQ55)))</f>
        <v>0</v>
      </c>
      <c r="BO55" s="1">
        <f>POWER(0.925,ER55-1)*BO$7*(1+(BO$8/100))*(BO$1)*(NOT(ISBLANK(ER55)))</f>
        <v>0</v>
      </c>
      <c r="BP55" s="1">
        <f>POWER(0.925,ES55-1)*BP$7*(1+(BP$8/100))*(BP$1)*(NOT(ISBLANK(ES55)))</f>
        <v>0</v>
      </c>
      <c r="BQ55" s="1">
        <f>POWER(0.925,ET55-1)*BQ$7*(1+(BQ$8/100))*(BQ$1)*(NOT(ISBLANK(ET55)))</f>
        <v>0</v>
      </c>
      <c r="BR55" s="1">
        <f>POWER(0.925,EU55-1)*BR$7*(1+(BR$8/100))*(BR$1)*(NOT(ISBLANK(EU55)))</f>
        <v>0</v>
      </c>
      <c r="BS55" s="1">
        <f>POWER(0.925,EV55-1)*BS$7*(1+(BS$8/100))*(BS$1)*(NOT(ISBLANK(EV55)))</f>
        <v>0</v>
      </c>
      <c r="BT55" s="1">
        <f>POWER(0.925,EW55-1)*BT$7*(1+(BT$8/100))*(BT$1)*(NOT(ISBLANK(EW55)))</f>
        <v>0</v>
      </c>
      <c r="BU55" s="1">
        <f>POWER(0.925,EX55-1)*BU$7*(1+(BU$8/100))*(BU$1)*(NOT(ISBLANK(EX55)))</f>
        <v>0</v>
      </c>
      <c r="BV55" s="1">
        <f>POWER(0.925,EY55-1)*BV$7*(1+(BV$8/100))*(BV$1)*(NOT(ISBLANK(EY55)))</f>
        <v>0</v>
      </c>
      <c r="BW55" s="1">
        <f>POWER(0.925,EZ55-1)*BW$7*(1+(BW$8/100))*(BW$1)*(NOT(ISBLANK(EZ55)))</f>
        <v>0</v>
      </c>
      <c r="BX55" s="1">
        <f>POWER(0.925,FA55-1)*BX$7*(1+(BX$8/100))*(BX$1)*(NOT(ISBLANK(FA55)))</f>
        <v>0</v>
      </c>
      <c r="BY55" s="1">
        <f>POWER(0.925,FB55-1)*BY$7*(1+(BY$8/100))*(BY$1)*(NOT(ISBLANK(FB55)))</f>
        <v>0</v>
      </c>
      <c r="BZ55" s="1">
        <f>POWER(0.925,FC55-1)*BZ$7*(1+(BZ$8/100))*(BZ$1)*(NOT(ISBLANK(FC55)))</f>
        <v>0</v>
      </c>
      <c r="CA55" s="1">
        <f>POWER(0.925,FD55-1)*CA$7*(1+(CA$8/100))*(CA$1)*(NOT(ISBLANK(FD55)))</f>
        <v>0</v>
      </c>
      <c r="CB55" s="1">
        <f>POWER(0.925,FE55-1)*CB$7*(1+(CB$8/100))*(CB$1)*(NOT(ISBLANK(FE55)))</f>
        <v>0</v>
      </c>
      <c r="CC55" s="1">
        <f>POWER(0.925,FF55-1)*CC$7*(1+(CC$8/100))*(CC$1)*(NOT(ISBLANK(FF55)))</f>
        <v>0</v>
      </c>
      <c r="CD55" s="1">
        <f>POWER(0.925,FG55-1)*CD$7*(1+(CD$8/100))*(CD$1)*(NOT(ISBLANK(FG55)))</f>
        <v>0</v>
      </c>
      <c r="CE55" s="1">
        <f>POWER(0.925,FH55-1)*CE$7*(1+(CE$8/100))*(CE$1)*(NOT(ISBLANK(FH55)))</f>
        <v>0</v>
      </c>
      <c r="CF55" s="1">
        <f>POWER(0.925,FI55-1)*CF$7*(1+(CF$8/100))*(CF$1)*(NOT(ISBLANK(FI55)))</f>
        <v>0</v>
      </c>
      <c r="CG55" s="1">
        <f>POWER(0.925,FJ55-1)*CG$7*(1+(CG$8/100))*(CG$1)*(NOT(ISBLANK(FJ55)))</f>
        <v>0</v>
      </c>
      <c r="CH55" s="1">
        <f>POWER(0.925,FK55-1)*CH$7*(1+(CH$8/100))*(CH$1)*(NOT(ISBLANK(FK55)))</f>
        <v>0</v>
      </c>
      <c r="CI55" s="1">
        <f>POWER(0.925,FL55-1)*CI$7*(1+(CI$8/100))*(CI$1)*(NOT(ISBLANK(FL55)))</f>
        <v>0</v>
      </c>
      <c r="CJ55" s="1">
        <f>POWER(0.925,FM55-1)*CJ$7*(1+(CJ$8/100))*(CJ$1)*(NOT(ISBLANK(FM55)))</f>
        <v>33.33</v>
      </c>
      <c r="CK55" s="1">
        <f>POWER(0.925,FN55-1)*CK$7*(1+(CK$8/100))*(CK$1)*(NOT(ISBLANK(FN55)))</f>
        <v>0</v>
      </c>
      <c r="CL55" s="1">
        <f>POWER(0.925,FO55-1)*CL$7*(1+(CL$8/100))*(CL$1)*(NOT(ISBLANK(FO55)))</f>
        <v>0</v>
      </c>
      <c r="CM55" s="1">
        <f>POWER(0.925,FP55-1)*CM$7*(1+(CM$8/100))*(CM$1)*(NOT(ISBLANK(FP55)))</f>
        <v>0</v>
      </c>
      <c r="CN55" s="1">
        <f>POWER(0.925,FQ55-1)*CN$7*(1+(CN$8/100))*(CN$1)*(NOT(ISBLANK(FQ55)))</f>
        <v>0</v>
      </c>
      <c r="CO55" s="1">
        <f>POWER(0.925,FR55-1)*CO$7*(1+(CO$8/100))*(CO$1)*(NOT(ISBLANK(FR55)))</f>
        <v>0</v>
      </c>
      <c r="CP55" s="1">
        <f>POWER(0.925,FS55-1)*CP$7*(1+(CP$8/100))*(CP$1)*(NOT(ISBLANK(FS55)))</f>
        <v>0</v>
      </c>
      <c r="CQ55" s="1">
        <f>POWER(0.925,FT55-1)*CQ$7*(1+(CQ$8/100))*(CQ$1)*(NOT(ISBLANK(FT55)))</f>
        <v>0</v>
      </c>
      <c r="CR55" s="1">
        <f>POWER(0.925,FU55-1)*CR$7*(1+(CR$8/100))*(CR$1)*(NOT(ISBLANK(FU55)))</f>
        <v>0</v>
      </c>
      <c r="CS55" s="1">
        <f>POWER(0.925,FV55-1)*CS$7*(1+(CS$8/100))*(CS$1)*(NOT(ISBLANK(FV55)))</f>
        <v>0</v>
      </c>
      <c r="CT55" s="1">
        <f>POWER(0.925,FW55-1)*CT$7*(1+(CT$8/100))*(CT$1)*(NOT(ISBLANK(FW55)))</f>
        <v>0</v>
      </c>
      <c r="CU55" s="1">
        <f>POWER(0.925,FX55-1)*CU$7*(1+(CU$8/100))*(CU$1)*(NOT(ISBLANK(FX55)))</f>
        <v>0</v>
      </c>
      <c r="CV55" s="1">
        <f>POWER(0.925,FY55-1)*CV$7*(1+(CV$8/100))*(CV$1)*(NOT(ISBLANK(FY55)))</f>
        <v>0</v>
      </c>
      <c r="CW55" s="1">
        <f>POWER(0.925,FZ55-1)*CW$7*(1+(CW$8/100))*(CW$1)*(NOT(ISBLANK(FZ55)))</f>
        <v>0</v>
      </c>
      <c r="CX55" s="1">
        <f>POWER(0.925,GA55-1)*CX$7*(1+(CX$8/100))*(CX$1)*(NOT(ISBLANK(GA55)))</f>
        <v>0</v>
      </c>
      <c r="CY55" s="1"/>
      <c r="CZ55" s="1"/>
      <c r="FM55" s="1">
        <v>1</v>
      </c>
    </row>
    <row r="56" spans="1:183">
      <c r="A56" s="1">
        <f>1+A55</f>
        <v>47</v>
      </c>
      <c r="B56" s="1" t="s">
        <v>52</v>
      </c>
      <c r="C56" s="18">
        <f>IF(H56=H55,C55,(A56))</f>
        <v>47</v>
      </c>
      <c r="D56" s="18">
        <v>1</v>
      </c>
      <c r="E56" s="2" t="str">
        <f>IF(C56&gt;D56,CONCATENATE("↓",(C56-D56)),(IF(C56=D56,"↔",CONCATENATE("↑",(D56-C56)))))</f>
        <v>↓46</v>
      </c>
      <c r="F56" s="1" t="s">
        <v>177</v>
      </c>
      <c r="G56" s="1" t="s">
        <v>14</v>
      </c>
      <c r="H56" s="8">
        <f>SUM(K56:T56)</f>
        <v>0</v>
      </c>
      <c r="I56" s="1">
        <f>COUNTIF(V56:CI56,"&gt;0")</f>
        <v>0</v>
      </c>
      <c r="J56" s="1">
        <f>COUNTIF(CJ56:CX56,"&gt;0")</f>
        <v>0</v>
      </c>
      <c r="K56" s="8">
        <f>LARGE($V56:$CI56,1)</f>
        <v>0</v>
      </c>
      <c r="L56" s="8">
        <f>LARGE($V56:$CI56,2)</f>
        <v>0</v>
      </c>
      <c r="M56" s="8">
        <f>LARGE($V56:$CI56,3)</f>
        <v>0</v>
      </c>
      <c r="N56" s="8">
        <f>LARGE($V56:$CI56,4)</f>
        <v>0</v>
      </c>
      <c r="O56" s="8">
        <f>LARGE($V56:$CI56,5)</f>
        <v>0</v>
      </c>
      <c r="P56" s="8">
        <f>LARGE($CJ56:$CX56,1)</f>
        <v>0</v>
      </c>
      <c r="Q56" s="8">
        <f>LARGE($CJ56:$CX56,2)</f>
        <v>0</v>
      </c>
      <c r="R56" s="8">
        <f>LARGE($CJ56:$CX56,3)</f>
        <v>0</v>
      </c>
      <c r="S56" s="8">
        <f>LARGE($CJ56:$CX56,4)</f>
        <v>0</v>
      </c>
      <c r="T56" s="8">
        <f>LARGE($CJ56:$CX56,5)</f>
        <v>0</v>
      </c>
      <c r="V56" s="1">
        <f>POWER(0.925,CY56-1)*V$7*(1+(V$8/100))*(V$1)*(NOT(ISBLANK(CY56)))</f>
        <v>0</v>
      </c>
      <c r="W56" s="1">
        <f>POWER(0.925,CZ56-1)*W$7*(1+(W$8/100))*(W$1)*(NOT(ISBLANK(CZ56)))</f>
        <v>0</v>
      </c>
      <c r="X56" s="1">
        <f>POWER(0.925,DA56-1)*X$7*(1+(X$8/100))*(X$1)*(NOT(ISBLANK(DA56)))</f>
        <v>0</v>
      </c>
      <c r="Y56" s="1">
        <f>POWER(0.925,DB56-1)*Y$7*(1+(Y$8/100))*(Y$1)*(NOT(ISBLANK(DB56)))</f>
        <v>0</v>
      </c>
      <c r="Z56" s="1">
        <f>POWER(0.925,DC56-1)*Z$7*(1+(Z$8/100))*(Z$1)*(NOT(ISBLANK(DC56)))</f>
        <v>0</v>
      </c>
      <c r="AA56" s="1">
        <f>POWER(0.925,DD56-1)*AA$7*(1+(AA$8/100))*(AA$1)*(NOT(ISBLANK(DD56)))</f>
        <v>0</v>
      </c>
      <c r="AB56" s="1">
        <f>POWER(0.925,DE56-1)*AB$7*(1+(AB$8/100))*(AB$1)*(NOT(ISBLANK(DE56)))</f>
        <v>0</v>
      </c>
      <c r="AC56" s="1">
        <f>POWER(0.925,DF56-1)*AC$7*(1+(AC$8/100))*(AC$1)*(NOT(ISBLANK(DF56)))</f>
        <v>0</v>
      </c>
      <c r="AD56" s="1">
        <f>POWER(0.925,DG56-1)*AD$7*(1+(AD$8/100))*(AD$1)*(NOT(ISBLANK(DG56)))</f>
        <v>0</v>
      </c>
      <c r="AE56" s="1">
        <f>POWER(0.925,DH56-1)*AE$7*(1+(AE$8/100))*(AE$1)*(NOT(ISBLANK(DH56)))</f>
        <v>0</v>
      </c>
      <c r="AF56" s="1">
        <f>POWER(0.925,DI56-1)*AF$7*(1+(AF$8/100))*(AF$1)*(NOT(ISBLANK(DI56)))</f>
        <v>0</v>
      </c>
      <c r="AG56" s="1">
        <f>POWER(0.925,DJ56-1)*AG$7*(1+(AG$8/100))*(AG$1)*(NOT(ISBLANK(DJ56)))</f>
        <v>0</v>
      </c>
      <c r="AH56" s="1">
        <f>POWER(0.925,DK56-1)*AH$7*(1+(AH$8/100))*(AH$1)*(NOT(ISBLANK(DK56)))</f>
        <v>0</v>
      </c>
      <c r="AI56" s="1">
        <f>POWER(0.925,DL56-1)*AI$7*(1+(AI$8/100))*(AI$1)*(NOT(ISBLANK(DL56)))</f>
        <v>0</v>
      </c>
      <c r="AJ56" s="1">
        <f>POWER(0.925,DM56-1)*AJ$7*(1+(AJ$8/100))*(AJ$1)*(NOT(ISBLANK(DM56)))</f>
        <v>0</v>
      </c>
      <c r="AK56" s="1">
        <f>POWER(0.925,DN56-1)*AK$7*(1+(AK$8/100))*(AK$1)*(NOT(ISBLANK(DN56)))</f>
        <v>0</v>
      </c>
      <c r="AL56" s="1">
        <f>POWER(0.925,DO56-1)*AL$7*(1+(AL$8/100))*(AL$1)*(NOT(ISBLANK(DO56)))</f>
        <v>0</v>
      </c>
      <c r="AM56" s="1">
        <f>POWER(0.925,DP56-1)*AM$7*(1+(AM$8/100))*(AM$1)*(NOT(ISBLANK(DP56)))</f>
        <v>0</v>
      </c>
      <c r="AN56" s="1">
        <f>POWER(0.925,DQ56-1)*AN$7*(1+(AN$8/100))*(AN$1)*(NOT(ISBLANK(DQ56)))</f>
        <v>0</v>
      </c>
      <c r="AO56" s="1">
        <f>POWER(0.925,DR56-1)*AO$7*(1+(AO$8/100))*(AO$1)*(NOT(ISBLANK(DR56)))</f>
        <v>0</v>
      </c>
      <c r="AP56" s="1">
        <f>POWER(0.925,DS56-1)*AP$7*(1+(AP$8/100))*(AP$1)*(NOT(ISBLANK(DS56)))</f>
        <v>0</v>
      </c>
      <c r="AQ56" s="1">
        <f>POWER(0.925,DT56-1)*AQ$7*(1+(AQ$8/100))*(AQ$1)*(NOT(ISBLANK(DT56)))</f>
        <v>0</v>
      </c>
      <c r="AR56" s="1">
        <f>POWER(0.925,DU56-1)*AR$7*(1+(AR$8/100))*(AR$1)*(NOT(ISBLANK(DU56)))</f>
        <v>0</v>
      </c>
      <c r="AS56" s="1">
        <f>POWER(0.925,DV56-1)*AS$7*(1+(AS$8/100))*(AS$1)*(NOT(ISBLANK(DV56)))</f>
        <v>0</v>
      </c>
      <c r="AT56" s="1">
        <f>POWER(0.925,DW56-1)*AT$7*(1+(AT$8/100))*(AT$1)*(NOT(ISBLANK(DW56)))</f>
        <v>0</v>
      </c>
      <c r="AU56" s="1">
        <f>POWER(0.925,DX56-1)*AU$7*(1+(AU$8/100))*(AU$1)*(NOT(ISBLANK(DX56)))</f>
        <v>0</v>
      </c>
      <c r="AV56" s="1">
        <f>POWER(0.925,DY56-1)*AV$7*(1+(AV$8/100))*(AV$1)*(NOT(ISBLANK(DY56)))</f>
        <v>0</v>
      </c>
      <c r="AW56" s="1">
        <f>POWER(0.925,DZ56-1)*AW$7*(1+(AW$8/100))*(AW$1)*(NOT(ISBLANK(DZ56)))</f>
        <v>0</v>
      </c>
      <c r="AX56" s="1">
        <f>POWER(0.925,EA56-1)*AX$7*(1+(AX$8/100))*(AX$1)*(NOT(ISBLANK(EA56)))</f>
        <v>0</v>
      </c>
      <c r="AY56" s="1">
        <f>POWER(0.925,EB56-1)*AY$7*(1+(AY$8/100))*(AY$1)*(NOT(ISBLANK(EB56)))</f>
        <v>0</v>
      </c>
      <c r="AZ56" s="1">
        <f>POWER(0.925,EC56-1)*AZ$7*(1+(AZ$8/100))*(AZ$1)*(NOT(ISBLANK(EC56)))</f>
        <v>0</v>
      </c>
      <c r="BA56" s="1">
        <f>POWER(0.925,ED56-1)*BA$7*(1+(BA$8/100))*(BA$1)*(NOT(ISBLANK(ED56)))</f>
        <v>0</v>
      </c>
      <c r="BB56" s="1">
        <f>POWER(0.925,EE56-1)*BB$7*(1+(BB$8/100))*(BB$1)*(NOT(ISBLANK(EE56)))</f>
        <v>0</v>
      </c>
      <c r="BC56" s="1">
        <f>POWER(0.925,EF56-1)*BC$7*(1+(BC$8/100))*(BC$1)*(NOT(ISBLANK(EF56)))</f>
        <v>0</v>
      </c>
      <c r="BD56" s="1">
        <f>POWER(0.925,EG56-1)*BD$7*(1+(BD$8/100))*(BD$1)*(NOT(ISBLANK(EG56)))</f>
        <v>0</v>
      </c>
      <c r="BE56" s="1">
        <f>POWER(0.925,EH56-1)*BE$7*(1+(BE$8/100))*(BE$1)*(NOT(ISBLANK(EH56)))</f>
        <v>0</v>
      </c>
      <c r="BF56" s="1">
        <f>POWER(0.925,EI56-1)*BF$7*(1+(BF$8/100))*(BF$1)*(NOT(ISBLANK(EI56)))</f>
        <v>0</v>
      </c>
      <c r="BG56" s="1">
        <f>POWER(0.925,EJ56-1)*BG$7*(1+(BG$8/100))*(BG$1)*(NOT(ISBLANK(EJ56)))</f>
        <v>0</v>
      </c>
      <c r="BH56" s="1">
        <f>POWER(0.925,EK56-1)*BH$7*(1+(BH$8/100))*(BH$1)*(NOT(ISBLANK(EK56)))</f>
        <v>0</v>
      </c>
      <c r="BI56" s="1">
        <f>POWER(0.925,EL56-1)*BI$7*(1+(BI$8/100))*(BI$1)*(NOT(ISBLANK(EL56)))</f>
        <v>0</v>
      </c>
      <c r="BJ56" s="1">
        <f>POWER(0.925,EM56-1)*BJ$7*(1+(BJ$8/100))*(BJ$1)*(NOT(ISBLANK(EM56)))</f>
        <v>0</v>
      </c>
      <c r="BK56" s="1">
        <f>POWER(0.925,EN56-1)*BK$7*(1+(BK$8/100))*(BK$1)*(NOT(ISBLANK(EN56)))</f>
        <v>0</v>
      </c>
      <c r="BL56" s="1">
        <f>POWER(0.925,EO56-1)*BL$7*(1+(BL$8/100))*(BL$1)*(NOT(ISBLANK(EO56)))</f>
        <v>0</v>
      </c>
      <c r="BM56" s="1">
        <f>POWER(0.925,EP56-1)*BM$7*(1+(BM$8/100))*(BM$1)*(NOT(ISBLANK(EP56)))</f>
        <v>0</v>
      </c>
      <c r="BN56" s="1">
        <f>POWER(0.925,EQ56-1)*BN$7*(1+(BN$8/100))*(BN$1)*(NOT(ISBLANK(EQ56)))</f>
        <v>0</v>
      </c>
      <c r="BO56" s="1">
        <f>POWER(0.925,ER56-1)*BO$7*(1+(BO$8/100))*(BO$1)*(NOT(ISBLANK(ER56)))</f>
        <v>0</v>
      </c>
      <c r="BP56" s="1">
        <f>POWER(0.925,ES56-1)*BP$7*(1+(BP$8/100))*(BP$1)*(NOT(ISBLANK(ES56)))</f>
        <v>0</v>
      </c>
      <c r="BQ56" s="1">
        <f>POWER(0.925,ET56-1)*BQ$7*(1+(BQ$8/100))*(BQ$1)*(NOT(ISBLANK(ET56)))</f>
        <v>0</v>
      </c>
      <c r="BR56" s="1">
        <f>POWER(0.925,EU56-1)*BR$7*(1+(BR$8/100))*(BR$1)*(NOT(ISBLANK(EU56)))</f>
        <v>0</v>
      </c>
      <c r="BS56" s="1">
        <f>POWER(0.925,EV56-1)*BS$7*(1+(BS$8/100))*(BS$1)*(NOT(ISBLANK(EV56)))</f>
        <v>0</v>
      </c>
      <c r="BT56" s="1">
        <f>POWER(0.925,EW56-1)*BT$7*(1+(BT$8/100))*(BT$1)*(NOT(ISBLANK(EW56)))</f>
        <v>0</v>
      </c>
      <c r="BU56" s="1">
        <f>POWER(0.925,EX56-1)*BU$7*(1+(BU$8/100))*(BU$1)*(NOT(ISBLANK(EX56)))</f>
        <v>0</v>
      </c>
      <c r="BV56" s="1">
        <f>POWER(0.925,EY56-1)*BV$7*(1+(BV$8/100))*(BV$1)*(NOT(ISBLANK(EY56)))</f>
        <v>0</v>
      </c>
      <c r="BW56" s="1">
        <f>POWER(0.925,EZ56-1)*BW$7*(1+(BW$8/100))*(BW$1)*(NOT(ISBLANK(EZ56)))</f>
        <v>0</v>
      </c>
      <c r="BX56" s="1">
        <f>POWER(0.925,FA56-1)*BX$7*(1+(BX$8/100))*(BX$1)*(NOT(ISBLANK(FA56)))</f>
        <v>0</v>
      </c>
      <c r="BY56" s="1">
        <f>POWER(0.925,FB56-1)*BY$7*(1+(BY$8/100))*(BY$1)*(NOT(ISBLANK(FB56)))</f>
        <v>0</v>
      </c>
      <c r="BZ56" s="1">
        <f>POWER(0.925,FC56-1)*BZ$7*(1+(BZ$8/100))*(BZ$1)*(NOT(ISBLANK(FC56)))</f>
        <v>0</v>
      </c>
      <c r="CA56" s="1">
        <f>POWER(0.925,FD56-1)*CA$7*(1+(CA$8/100))*(CA$1)*(NOT(ISBLANK(FD56)))</f>
        <v>0</v>
      </c>
      <c r="CB56" s="1">
        <f>POWER(0.925,FE56-1)*CB$7*(1+(CB$8/100))*(CB$1)*(NOT(ISBLANK(FE56)))</f>
        <v>0</v>
      </c>
      <c r="CC56" s="1">
        <f>POWER(0.925,FF56-1)*CC$7*(1+(CC$8/100))*(CC$1)*(NOT(ISBLANK(FF56)))</f>
        <v>0</v>
      </c>
      <c r="CD56" s="1">
        <f>POWER(0.925,FG56-1)*CD$7*(1+(CD$8/100))*(CD$1)*(NOT(ISBLANK(FG56)))</f>
        <v>0</v>
      </c>
      <c r="CE56" s="1">
        <f>POWER(0.925,FH56-1)*CE$7*(1+(CE$8/100))*(CE$1)*(NOT(ISBLANK(FH56)))</f>
        <v>0</v>
      </c>
      <c r="CF56" s="1">
        <f>POWER(0.925,FI56-1)*CF$7*(1+(CF$8/100))*(CF$1)*(NOT(ISBLANK(FI56)))</f>
        <v>0</v>
      </c>
      <c r="CG56" s="1">
        <f>POWER(0.925,FJ56-1)*CG$7*(1+(CG$8/100))*(CG$1)*(NOT(ISBLANK(FJ56)))</f>
        <v>0</v>
      </c>
      <c r="CH56" s="1">
        <f>POWER(0.925,FK56-1)*CH$7*(1+(CH$8/100))*(CH$1)*(NOT(ISBLANK(FK56)))</f>
        <v>0</v>
      </c>
      <c r="CI56" s="1">
        <f>POWER(0.925,FL56-1)*CI$7*(1+(CI$8/100))*(CI$1)*(NOT(ISBLANK(FL56)))</f>
        <v>0</v>
      </c>
      <c r="CJ56" s="1">
        <f>POWER(0.925,FM56-1)*CJ$7*(1+(CJ$8/100))*(CJ$1)*(NOT(ISBLANK(FM56)))</f>
        <v>0</v>
      </c>
      <c r="CK56" s="1">
        <f>POWER(0.925,FN56-1)*CK$7*(1+(CK$8/100))*(CK$1)*(NOT(ISBLANK(FN56)))</f>
        <v>0</v>
      </c>
      <c r="CL56" s="1">
        <f>POWER(0.925,FO56-1)*CL$7*(1+(CL$8/100))*(CL$1)*(NOT(ISBLANK(FO56)))</f>
        <v>0</v>
      </c>
      <c r="CM56" s="1">
        <f>POWER(0.925,FP56-1)*CM$7*(1+(CM$8/100))*(CM$1)*(NOT(ISBLANK(FP56)))</f>
        <v>0</v>
      </c>
      <c r="CN56" s="1">
        <f>POWER(0.925,FQ56-1)*CN$7*(1+(CN$8/100))*(CN$1)*(NOT(ISBLANK(FQ56)))</f>
        <v>0</v>
      </c>
      <c r="CO56" s="1">
        <f>POWER(0.925,FR56-1)*CO$7*(1+(CO$8/100))*(CO$1)*(NOT(ISBLANK(FR56)))</f>
        <v>0</v>
      </c>
      <c r="CP56" s="1">
        <f>POWER(0.925,FS56-1)*CP$7*(1+(CP$8/100))*(CP$1)*(NOT(ISBLANK(FS56)))</f>
        <v>0</v>
      </c>
      <c r="CQ56" s="1">
        <f>POWER(0.925,FT56-1)*CQ$7*(1+(CQ$8/100))*(CQ$1)*(NOT(ISBLANK(FT56)))</f>
        <v>0</v>
      </c>
      <c r="CR56" s="1">
        <f>POWER(0.925,FU56-1)*CR$7*(1+(CR$8/100))*(CR$1)*(NOT(ISBLANK(FU56)))</f>
        <v>0</v>
      </c>
      <c r="CS56" s="1">
        <f>POWER(0.925,FV56-1)*CS$7*(1+(CS$8/100))*(CS$1)*(NOT(ISBLANK(FV56)))</f>
        <v>0</v>
      </c>
      <c r="CT56" s="1">
        <f>POWER(0.925,FW56-1)*CT$7*(1+(CT$8/100))*(CT$1)*(NOT(ISBLANK(FW56)))</f>
        <v>0</v>
      </c>
      <c r="CU56" s="1">
        <f>POWER(0.925,FX56-1)*CU$7*(1+(CU$8/100))*(CU$1)*(NOT(ISBLANK(FX56)))</f>
        <v>0</v>
      </c>
      <c r="CV56" s="1">
        <f>POWER(0.925,FY56-1)*CV$7*(1+(CV$8/100))*(CV$1)*(NOT(ISBLANK(FY56)))</f>
        <v>0</v>
      </c>
      <c r="CW56" s="1">
        <f>POWER(0.925,FZ56-1)*CW$7*(1+(CW$8/100))*(CW$1)*(NOT(ISBLANK(FZ56)))</f>
        <v>0</v>
      </c>
      <c r="CX56" s="1">
        <f>POWER(0.925,GA56-1)*CX$7*(1+(CX$8/100))*(CX$1)*(NOT(ISBLANK(GA56)))</f>
        <v>0</v>
      </c>
      <c r="CY56" s="1"/>
      <c r="CZ56" s="1"/>
      <c r="FX56" s="1">
        <v>1</v>
      </c>
    </row>
    <row r="57" spans="1:183">
      <c r="A57" s="1">
        <f>1+A56</f>
        <v>48</v>
      </c>
      <c r="B57" s="1" t="s">
        <v>52</v>
      </c>
      <c r="C57" s="18">
        <f>IF(H57=H56,C56,(A57))</f>
        <v>47</v>
      </c>
      <c r="D57" s="18">
        <v>1</v>
      </c>
      <c r="E57" s="2" t="str">
        <f>IF(C57&gt;D57,CONCATENATE("↓",(C57-D57)),(IF(C57=D57,"↔",CONCATENATE("↑",(D57-C57)))))</f>
        <v>↓46</v>
      </c>
      <c r="F57" s="1" t="s">
        <v>59</v>
      </c>
      <c r="G57" s="1" t="s">
        <v>21</v>
      </c>
      <c r="H57" s="8">
        <f>SUM(K57:T57)</f>
        <v>0</v>
      </c>
      <c r="I57" s="1">
        <f>COUNTIF(V57:CI57,"&gt;0")</f>
        <v>0</v>
      </c>
      <c r="J57" s="1">
        <f>COUNTIF(CJ57:CX57,"&gt;0")</f>
        <v>0</v>
      </c>
      <c r="K57" s="8">
        <f>LARGE($V57:$CI57,1)</f>
        <v>0</v>
      </c>
      <c r="L57" s="8">
        <f>LARGE($V57:$CI57,2)</f>
        <v>0</v>
      </c>
      <c r="M57" s="8">
        <f>LARGE($V57:$CI57,3)</f>
        <v>0</v>
      </c>
      <c r="N57" s="8">
        <f>LARGE($V57:$CI57,4)</f>
        <v>0</v>
      </c>
      <c r="O57" s="8">
        <f>LARGE($V57:$CI57,5)</f>
        <v>0</v>
      </c>
      <c r="P57" s="8">
        <f>LARGE($CJ57:$CX57,1)</f>
        <v>0</v>
      </c>
      <c r="Q57" s="8">
        <f>LARGE($CJ57:$CX57,2)</f>
        <v>0</v>
      </c>
      <c r="R57" s="8">
        <f>LARGE($CJ57:$CX57,3)</f>
        <v>0</v>
      </c>
      <c r="S57" s="8">
        <f>LARGE($CJ57:$CX57,4)</f>
        <v>0</v>
      </c>
      <c r="T57" s="8">
        <f>LARGE($CJ57:$CX57,5)</f>
        <v>0</v>
      </c>
      <c r="V57" s="1">
        <f>POWER(0.925,CY57-1)*V$7*(1+(V$8/100))*(V$1)*(NOT(ISBLANK(CY57)))</f>
        <v>0</v>
      </c>
      <c r="W57" s="1">
        <f>POWER(0.925,CZ57-1)*W$7*(1+(W$8/100))*(W$1)*(NOT(ISBLANK(CZ57)))</f>
        <v>0</v>
      </c>
      <c r="X57" s="1">
        <f>POWER(0.925,DA57-1)*X$7*(1+(X$8/100))*(X$1)*(NOT(ISBLANK(DA57)))</f>
        <v>0</v>
      </c>
      <c r="Y57" s="1">
        <f>POWER(0.925,DB57-1)*Y$7*(1+(Y$8/100))*(Y$1)*(NOT(ISBLANK(DB57)))</f>
        <v>0</v>
      </c>
      <c r="Z57" s="1">
        <f>POWER(0.925,DC57-1)*Z$7*(1+(Z$8/100))*(Z$1)*(NOT(ISBLANK(DC57)))</f>
        <v>0</v>
      </c>
      <c r="AA57" s="1">
        <f>POWER(0.925,DD57-1)*AA$7*(1+(AA$8/100))*(AA$1)*(NOT(ISBLANK(DD57)))</f>
        <v>0</v>
      </c>
      <c r="AB57" s="1">
        <f>POWER(0.925,DE57-1)*AB$7*(1+(AB$8/100))*(AB$1)*(NOT(ISBLANK(DE57)))</f>
        <v>0</v>
      </c>
      <c r="AC57" s="1">
        <f>POWER(0.925,DF57-1)*AC$7*(1+(AC$8/100))*(AC$1)*(NOT(ISBLANK(DF57)))</f>
        <v>0</v>
      </c>
      <c r="AD57" s="1">
        <f>POWER(0.925,DG57-1)*AD$7*(1+(AD$8/100))*(AD$1)*(NOT(ISBLANK(DG57)))</f>
        <v>0</v>
      </c>
      <c r="AE57" s="1">
        <f>POWER(0.925,DH57-1)*AE$7*(1+(AE$8/100))*(AE$1)*(NOT(ISBLANK(DH57)))</f>
        <v>0</v>
      </c>
      <c r="AF57" s="1">
        <f>POWER(0.925,DI57-1)*AF$7*(1+(AF$8/100))*(AF$1)*(NOT(ISBLANK(DI57)))</f>
        <v>0</v>
      </c>
      <c r="AG57" s="1">
        <f>POWER(0.925,DJ57-1)*AG$7*(1+(AG$8/100))*(AG$1)*(NOT(ISBLANK(DJ57)))</f>
        <v>0</v>
      </c>
      <c r="AH57" s="1">
        <f>POWER(0.925,DK57-1)*AH$7*(1+(AH$8/100))*(AH$1)*(NOT(ISBLANK(DK57)))</f>
        <v>0</v>
      </c>
      <c r="AI57" s="1">
        <f>POWER(0.925,DL57-1)*AI$7*(1+(AI$8/100))*(AI$1)*(NOT(ISBLANK(DL57)))</f>
        <v>0</v>
      </c>
      <c r="AJ57" s="1">
        <f>POWER(0.925,DM57-1)*AJ$7*(1+(AJ$8/100))*(AJ$1)*(NOT(ISBLANK(DM57)))</f>
        <v>0</v>
      </c>
      <c r="AK57" s="1">
        <f>POWER(0.925,DN57-1)*AK$7*(1+(AK$8/100))*(AK$1)*(NOT(ISBLANK(DN57)))</f>
        <v>0</v>
      </c>
      <c r="AL57" s="1">
        <f>POWER(0.925,DO57-1)*AL$7*(1+(AL$8/100))*(AL$1)*(NOT(ISBLANK(DO57)))</f>
        <v>0</v>
      </c>
      <c r="AM57" s="1">
        <f>POWER(0.925,DP57-1)*AM$7*(1+(AM$8/100))*(AM$1)*(NOT(ISBLANK(DP57)))</f>
        <v>0</v>
      </c>
      <c r="AN57" s="1">
        <f>POWER(0.925,DQ57-1)*AN$7*(1+(AN$8/100))*(AN$1)*(NOT(ISBLANK(DQ57)))</f>
        <v>0</v>
      </c>
      <c r="AO57" s="1">
        <f>POWER(0.925,DR57-1)*AO$7*(1+(AO$8/100))*(AO$1)*(NOT(ISBLANK(DR57)))</f>
        <v>0</v>
      </c>
      <c r="AP57" s="1">
        <f>POWER(0.925,DS57-1)*AP$7*(1+(AP$8/100))*(AP$1)*(NOT(ISBLANK(DS57)))</f>
        <v>0</v>
      </c>
      <c r="AQ57" s="1">
        <f>POWER(0.925,DT57-1)*AQ$7*(1+(AQ$8/100))*(AQ$1)*(NOT(ISBLANK(DT57)))</f>
        <v>0</v>
      </c>
      <c r="AR57" s="1">
        <f>POWER(0.925,DU57-1)*AR$7*(1+(AR$8/100))*(AR$1)*(NOT(ISBLANK(DU57)))</f>
        <v>0</v>
      </c>
      <c r="AS57" s="1">
        <f>POWER(0.925,DV57-1)*AS$7*(1+(AS$8/100))*(AS$1)*(NOT(ISBLANK(DV57)))</f>
        <v>0</v>
      </c>
      <c r="AT57" s="1">
        <f>POWER(0.925,DW57-1)*AT$7*(1+(AT$8/100))*(AT$1)*(NOT(ISBLANK(DW57)))</f>
        <v>0</v>
      </c>
      <c r="AU57" s="1">
        <f>POWER(0.925,DX57-1)*AU$7*(1+(AU$8/100))*(AU$1)*(NOT(ISBLANK(DX57)))</f>
        <v>0</v>
      </c>
      <c r="AV57" s="1">
        <f>POWER(0.925,DY57-1)*AV$7*(1+(AV$8/100))*(AV$1)*(NOT(ISBLANK(DY57)))</f>
        <v>0</v>
      </c>
      <c r="AW57" s="1">
        <f>POWER(0.925,DZ57-1)*AW$7*(1+(AW$8/100))*(AW$1)*(NOT(ISBLANK(DZ57)))</f>
        <v>0</v>
      </c>
      <c r="AX57" s="1">
        <f>POWER(0.925,EA57-1)*AX$7*(1+(AX$8/100))*(AX$1)*(NOT(ISBLANK(EA57)))</f>
        <v>0</v>
      </c>
      <c r="AY57" s="1">
        <f>POWER(0.925,EB57-1)*AY$7*(1+(AY$8/100))*(AY$1)*(NOT(ISBLANK(EB57)))</f>
        <v>0</v>
      </c>
      <c r="AZ57" s="1">
        <f>POWER(0.925,EC57-1)*AZ$7*(1+(AZ$8/100))*(AZ$1)*(NOT(ISBLANK(EC57)))</f>
        <v>0</v>
      </c>
      <c r="BA57" s="1">
        <f>POWER(0.925,ED57-1)*BA$7*(1+(BA$8/100))*(BA$1)*(NOT(ISBLANK(ED57)))</f>
        <v>0</v>
      </c>
      <c r="BB57" s="1">
        <f>POWER(0.925,EE57-1)*BB$7*(1+(BB$8/100))*(BB$1)*(NOT(ISBLANK(EE57)))</f>
        <v>0</v>
      </c>
      <c r="BC57" s="1">
        <f>POWER(0.925,EF57-1)*BC$7*(1+(BC$8/100))*(BC$1)*(NOT(ISBLANK(EF57)))</f>
        <v>0</v>
      </c>
      <c r="BD57" s="1">
        <f>POWER(0.925,EG57-1)*BD$7*(1+(BD$8/100))*(BD$1)*(NOT(ISBLANK(EG57)))</f>
        <v>0</v>
      </c>
      <c r="BE57" s="1">
        <f>POWER(0.925,EH57-1)*BE$7*(1+(BE$8/100))*(BE$1)*(NOT(ISBLANK(EH57)))</f>
        <v>0</v>
      </c>
      <c r="BF57" s="1">
        <f>POWER(0.925,EI57-1)*BF$7*(1+(BF$8/100))*(BF$1)*(NOT(ISBLANK(EI57)))</f>
        <v>0</v>
      </c>
      <c r="BG57" s="1">
        <f>POWER(0.925,EJ57-1)*BG$7*(1+(BG$8/100))*(BG$1)*(NOT(ISBLANK(EJ57)))</f>
        <v>0</v>
      </c>
      <c r="BH57" s="1">
        <f>POWER(0.925,EK57-1)*BH$7*(1+(BH$8/100))*(BH$1)*(NOT(ISBLANK(EK57)))</f>
        <v>0</v>
      </c>
      <c r="BI57" s="1">
        <f>POWER(0.925,EL57-1)*BI$7*(1+(BI$8/100))*(BI$1)*(NOT(ISBLANK(EL57)))</f>
        <v>0</v>
      </c>
      <c r="BJ57" s="1">
        <f>POWER(0.925,EM57-1)*BJ$7*(1+(BJ$8/100))*(BJ$1)*(NOT(ISBLANK(EM57)))</f>
        <v>0</v>
      </c>
      <c r="BK57" s="1">
        <f>POWER(0.925,EN57-1)*BK$7*(1+(BK$8/100))*(BK$1)*(NOT(ISBLANK(EN57)))</f>
        <v>0</v>
      </c>
      <c r="BL57" s="1">
        <f>POWER(0.925,EO57-1)*BL$7*(1+(BL$8/100))*(BL$1)*(NOT(ISBLANK(EO57)))</f>
        <v>0</v>
      </c>
      <c r="BM57" s="1">
        <f>POWER(0.925,EP57-1)*BM$7*(1+(BM$8/100))*(BM$1)*(NOT(ISBLANK(EP57)))</f>
        <v>0</v>
      </c>
      <c r="BN57" s="1">
        <f>POWER(0.925,EQ57-1)*BN$7*(1+(BN$8/100))*(BN$1)*(NOT(ISBLANK(EQ57)))</f>
        <v>0</v>
      </c>
      <c r="BO57" s="1">
        <f>POWER(0.925,ER57-1)*BO$7*(1+(BO$8/100))*(BO$1)*(NOT(ISBLANK(ER57)))</f>
        <v>0</v>
      </c>
      <c r="BP57" s="1">
        <f>POWER(0.925,ES57-1)*BP$7*(1+(BP$8/100))*(BP$1)*(NOT(ISBLANK(ES57)))</f>
        <v>0</v>
      </c>
      <c r="BQ57" s="1">
        <f>POWER(0.925,ET57-1)*BQ$7*(1+(BQ$8/100))*(BQ$1)*(NOT(ISBLANK(ET57)))</f>
        <v>0</v>
      </c>
      <c r="BR57" s="1">
        <f>POWER(0.925,EU57-1)*BR$7*(1+(BR$8/100))*(BR$1)*(NOT(ISBLANK(EU57)))</f>
        <v>0</v>
      </c>
      <c r="BS57" s="1">
        <f>POWER(0.925,EV57-1)*BS$7*(1+(BS$8/100))*(BS$1)*(NOT(ISBLANK(EV57)))</f>
        <v>0</v>
      </c>
      <c r="BT57" s="1">
        <f>POWER(0.925,EW57-1)*BT$7*(1+(BT$8/100))*(BT$1)*(NOT(ISBLANK(EW57)))</f>
        <v>0</v>
      </c>
      <c r="BU57" s="1">
        <f>POWER(0.925,EX57-1)*BU$7*(1+(BU$8/100))*(BU$1)*(NOT(ISBLANK(EX57)))</f>
        <v>0</v>
      </c>
      <c r="BV57" s="1">
        <f>POWER(0.925,EY57-1)*BV$7*(1+(BV$8/100))*(BV$1)*(NOT(ISBLANK(EY57)))</f>
        <v>0</v>
      </c>
      <c r="BW57" s="1">
        <f>POWER(0.925,EZ57-1)*BW$7*(1+(BW$8/100))*(BW$1)*(NOT(ISBLANK(EZ57)))</f>
        <v>0</v>
      </c>
      <c r="BX57" s="1">
        <f>POWER(0.925,FA57-1)*BX$7*(1+(BX$8/100))*(BX$1)*(NOT(ISBLANK(FA57)))</f>
        <v>0</v>
      </c>
      <c r="BY57" s="1">
        <f>POWER(0.925,FB57-1)*BY$7*(1+(BY$8/100))*(BY$1)*(NOT(ISBLANK(FB57)))</f>
        <v>0</v>
      </c>
      <c r="BZ57" s="1">
        <f>POWER(0.925,FC57-1)*BZ$7*(1+(BZ$8/100))*(BZ$1)*(NOT(ISBLANK(FC57)))</f>
        <v>0</v>
      </c>
      <c r="CA57" s="1">
        <f>POWER(0.925,FD57-1)*CA$7*(1+(CA$8/100))*(CA$1)*(NOT(ISBLANK(FD57)))</f>
        <v>0</v>
      </c>
      <c r="CB57" s="1">
        <f>POWER(0.925,FE57-1)*CB$7*(1+(CB$8/100))*(CB$1)*(NOT(ISBLANK(FE57)))</f>
        <v>0</v>
      </c>
      <c r="CC57" s="1">
        <f>POWER(0.925,FF57-1)*CC$7*(1+(CC$8/100))*(CC$1)*(NOT(ISBLANK(FF57)))</f>
        <v>0</v>
      </c>
      <c r="CD57" s="1">
        <f>POWER(0.925,FG57-1)*CD$7*(1+(CD$8/100))*(CD$1)*(NOT(ISBLANK(FG57)))</f>
        <v>0</v>
      </c>
      <c r="CE57" s="1">
        <f>POWER(0.925,FH57-1)*CE$7*(1+(CE$8/100))*(CE$1)*(NOT(ISBLANK(FH57)))</f>
        <v>0</v>
      </c>
      <c r="CF57" s="1">
        <f>POWER(0.925,FI57-1)*CF$7*(1+(CF$8/100))*(CF$1)*(NOT(ISBLANK(FI57)))</f>
        <v>0</v>
      </c>
      <c r="CG57" s="1">
        <f>POWER(0.925,FJ57-1)*CG$7*(1+(CG$8/100))*(CG$1)*(NOT(ISBLANK(FJ57)))</f>
        <v>0</v>
      </c>
      <c r="CH57" s="1">
        <f>POWER(0.925,FK57-1)*CH$7*(1+(CH$8/100))*(CH$1)*(NOT(ISBLANK(FK57)))</f>
        <v>0</v>
      </c>
      <c r="CI57" s="1">
        <f>POWER(0.925,FL57-1)*CI$7*(1+(CI$8/100))*(CI$1)*(NOT(ISBLANK(FL57)))</f>
        <v>0</v>
      </c>
      <c r="CJ57" s="1">
        <f>POWER(0.925,FM57-1)*CJ$7*(1+(CJ$8/100))*(CJ$1)*(NOT(ISBLANK(FM57)))</f>
        <v>0</v>
      </c>
      <c r="CK57" s="1">
        <f>POWER(0.925,FN57-1)*CK$7*(1+(CK$8/100))*(CK$1)*(NOT(ISBLANK(FN57)))</f>
        <v>0</v>
      </c>
      <c r="CL57" s="1">
        <f>POWER(0.925,FO57-1)*CL$7*(1+(CL$8/100))*(CL$1)*(NOT(ISBLANK(FO57)))</f>
        <v>0</v>
      </c>
      <c r="CM57" s="1">
        <f>POWER(0.925,FP57-1)*CM$7*(1+(CM$8/100))*(CM$1)*(NOT(ISBLANK(FP57)))</f>
        <v>0</v>
      </c>
      <c r="CN57" s="1">
        <f>POWER(0.925,FQ57-1)*CN$7*(1+(CN$8/100))*(CN$1)*(NOT(ISBLANK(FQ57)))</f>
        <v>0</v>
      </c>
      <c r="CO57" s="1">
        <f>POWER(0.925,FR57-1)*CO$7*(1+(CO$8/100))*(CO$1)*(NOT(ISBLANK(FR57)))</f>
        <v>0</v>
      </c>
      <c r="CP57" s="1">
        <f>POWER(0.925,FS57-1)*CP$7*(1+(CP$8/100))*(CP$1)*(NOT(ISBLANK(FS57)))</f>
        <v>0</v>
      </c>
      <c r="CQ57" s="1">
        <f>POWER(0.925,FT57-1)*CQ$7*(1+(CQ$8/100))*(CQ$1)*(NOT(ISBLANK(FT57)))</f>
        <v>0</v>
      </c>
      <c r="CR57" s="1">
        <f>POWER(0.925,FU57-1)*CR$7*(1+(CR$8/100))*(CR$1)*(NOT(ISBLANK(FU57)))</f>
        <v>0</v>
      </c>
      <c r="CS57" s="1">
        <f>POWER(0.925,FV57-1)*CS$7*(1+(CS$8/100))*(CS$1)*(NOT(ISBLANK(FV57)))</f>
        <v>0</v>
      </c>
      <c r="CT57" s="1">
        <f>POWER(0.925,FW57-1)*CT$7*(1+(CT$8/100))*(CT$1)*(NOT(ISBLANK(FW57)))</f>
        <v>0</v>
      </c>
      <c r="CU57" s="1">
        <f>POWER(0.925,FX57-1)*CU$7*(1+(CU$8/100))*(CU$1)*(NOT(ISBLANK(FX57)))</f>
        <v>0</v>
      </c>
      <c r="CV57" s="1">
        <f>POWER(0.925,FY57-1)*CV$7*(1+(CV$8/100))*(CV$1)*(NOT(ISBLANK(FY57)))</f>
        <v>0</v>
      </c>
      <c r="CW57" s="1">
        <f>POWER(0.925,FZ57-1)*CW$7*(1+(CW$8/100))*(CW$1)*(NOT(ISBLANK(FZ57)))</f>
        <v>0</v>
      </c>
      <c r="CX57" s="1">
        <f>POWER(0.925,GA57-1)*CX$7*(1+(CX$8/100))*(CX$1)*(NOT(ISBLANK(GA57)))</f>
        <v>0</v>
      </c>
      <c r="CY57" s="1"/>
      <c r="CZ57" s="1"/>
    </row>
    <row r="58" spans="1:183">
      <c r="A58" s="1">
        <f>1+A57</f>
        <v>49</v>
      </c>
      <c r="B58" s="1" t="s">
        <v>52</v>
      </c>
      <c r="C58" s="18">
        <f>IF(H58=H57,C57,(A58))</f>
        <v>47</v>
      </c>
      <c r="D58" s="18">
        <v>1</v>
      </c>
      <c r="E58" s="2" t="str">
        <f>IF(C58&gt;D58,CONCATENATE("↓",(C58-D58)),(IF(C58=D58,"↔",CONCATENATE("↑",(D58-C58)))))</f>
        <v>↓46</v>
      </c>
      <c r="F58" s="1" t="s">
        <v>162</v>
      </c>
      <c r="G58" s="1" t="s">
        <v>21</v>
      </c>
      <c r="H58" s="8">
        <f>SUM(K58:T58)</f>
        <v>0</v>
      </c>
      <c r="I58" s="1">
        <f>COUNTIF(V58:CI58,"&gt;0")</f>
        <v>0</v>
      </c>
      <c r="J58" s="1">
        <f>COUNTIF(CJ58:CX58,"&gt;0")</f>
        <v>0</v>
      </c>
      <c r="K58" s="8">
        <f>LARGE($V58:$CI58,1)</f>
        <v>0</v>
      </c>
      <c r="L58" s="8">
        <f>LARGE($V58:$CI58,2)</f>
        <v>0</v>
      </c>
      <c r="M58" s="8">
        <f>LARGE($V58:$CI58,3)</f>
        <v>0</v>
      </c>
      <c r="N58" s="8">
        <f>LARGE($V58:$CI58,4)</f>
        <v>0</v>
      </c>
      <c r="O58" s="8">
        <f>LARGE($V58:$CI58,5)</f>
        <v>0</v>
      </c>
      <c r="P58" s="8">
        <f>LARGE($CJ58:$CX58,1)</f>
        <v>0</v>
      </c>
      <c r="Q58" s="8">
        <f>LARGE($CJ58:$CX58,2)</f>
        <v>0</v>
      </c>
      <c r="R58" s="8">
        <f>LARGE($CJ58:$CX58,3)</f>
        <v>0</v>
      </c>
      <c r="S58" s="8">
        <f>LARGE($CJ58:$CX58,4)</f>
        <v>0</v>
      </c>
      <c r="T58" s="8">
        <f>LARGE($CJ58:$CX58,5)</f>
        <v>0</v>
      </c>
      <c r="V58" s="1">
        <f>POWER(0.925,CY58-1)*V$7*(1+(V$8/100))*(V$1)*(NOT(ISBLANK(CY58)))</f>
        <v>0</v>
      </c>
      <c r="W58" s="1">
        <f>POWER(0.925,CZ58-1)*W$7*(1+(W$8/100))*(W$1)*(NOT(ISBLANK(CZ58)))</f>
        <v>0</v>
      </c>
      <c r="X58" s="1">
        <f>POWER(0.925,DA58-1)*X$7*(1+(X$8/100))*(X$1)*(NOT(ISBLANK(DA58)))</f>
        <v>0</v>
      </c>
      <c r="Y58" s="1">
        <f>POWER(0.925,DB58-1)*Y$7*(1+(Y$8/100))*(Y$1)*(NOT(ISBLANK(DB58)))</f>
        <v>0</v>
      </c>
      <c r="Z58" s="1">
        <f>POWER(0.925,DC58-1)*Z$7*(1+(Z$8/100))*(Z$1)*(NOT(ISBLANK(DC58)))</f>
        <v>0</v>
      </c>
      <c r="AA58" s="1">
        <f>POWER(0.925,DD58-1)*AA$7*(1+(AA$8/100))*(AA$1)*(NOT(ISBLANK(DD58)))</f>
        <v>0</v>
      </c>
      <c r="AB58" s="1">
        <f>POWER(0.925,DE58-1)*AB$7*(1+(AB$8/100))*(AB$1)*(NOT(ISBLANK(DE58)))</f>
        <v>0</v>
      </c>
      <c r="AC58" s="1">
        <f>POWER(0.925,DF58-1)*AC$7*(1+(AC$8/100))*(AC$1)*(NOT(ISBLANK(DF58)))</f>
        <v>0</v>
      </c>
      <c r="AD58" s="1">
        <f>POWER(0.925,DG58-1)*AD$7*(1+(AD$8/100))*(AD$1)*(NOT(ISBLANK(DG58)))</f>
        <v>0</v>
      </c>
      <c r="AE58" s="1">
        <f>POWER(0.925,DH58-1)*AE$7*(1+(AE$8/100))*(AE$1)*(NOT(ISBLANK(DH58)))</f>
        <v>0</v>
      </c>
      <c r="AF58" s="1">
        <f>POWER(0.925,DI58-1)*AF$7*(1+(AF$8/100))*(AF$1)*(NOT(ISBLANK(DI58)))</f>
        <v>0</v>
      </c>
      <c r="AG58" s="1">
        <f>POWER(0.925,DJ58-1)*AG$7*(1+(AG$8/100))*(AG$1)*(NOT(ISBLANK(DJ58)))</f>
        <v>0</v>
      </c>
      <c r="AH58" s="1">
        <f>POWER(0.925,DK58-1)*AH$7*(1+(AH$8/100))*(AH$1)*(NOT(ISBLANK(DK58)))</f>
        <v>0</v>
      </c>
      <c r="AI58" s="1">
        <f>POWER(0.925,DL58-1)*AI$7*(1+(AI$8/100))*(AI$1)*(NOT(ISBLANK(DL58)))</f>
        <v>0</v>
      </c>
      <c r="AJ58" s="1">
        <f>POWER(0.925,DM58-1)*AJ$7*(1+(AJ$8/100))*(AJ$1)*(NOT(ISBLANK(DM58)))</f>
        <v>0</v>
      </c>
      <c r="AK58" s="1">
        <f>POWER(0.925,DN58-1)*AK$7*(1+(AK$8/100))*(AK$1)*(NOT(ISBLANK(DN58)))</f>
        <v>0</v>
      </c>
      <c r="AL58" s="1">
        <f>POWER(0.925,DO58-1)*AL$7*(1+(AL$8/100))*(AL$1)*(NOT(ISBLANK(DO58)))</f>
        <v>0</v>
      </c>
      <c r="AM58" s="1">
        <f>POWER(0.925,DP58-1)*AM$7*(1+(AM$8/100))*(AM$1)*(NOT(ISBLANK(DP58)))</f>
        <v>0</v>
      </c>
      <c r="AN58" s="1">
        <f>POWER(0.925,DQ58-1)*AN$7*(1+(AN$8/100))*(AN$1)*(NOT(ISBLANK(DQ58)))</f>
        <v>0</v>
      </c>
      <c r="AO58" s="1">
        <f>POWER(0.925,DR58-1)*AO$7*(1+(AO$8/100))*(AO$1)*(NOT(ISBLANK(DR58)))</f>
        <v>0</v>
      </c>
      <c r="AP58" s="1">
        <f>POWER(0.925,DS58-1)*AP$7*(1+(AP$8/100))*(AP$1)*(NOT(ISBLANK(DS58)))</f>
        <v>0</v>
      </c>
      <c r="AQ58" s="1">
        <f>POWER(0.925,DT58-1)*AQ$7*(1+(AQ$8/100))*(AQ$1)*(NOT(ISBLANK(DT58)))</f>
        <v>0</v>
      </c>
      <c r="AR58" s="1">
        <f>POWER(0.925,DU58-1)*AR$7*(1+(AR$8/100))*(AR$1)*(NOT(ISBLANK(DU58)))</f>
        <v>0</v>
      </c>
      <c r="AS58" s="1">
        <f>POWER(0.925,DV58-1)*AS$7*(1+(AS$8/100))*(AS$1)*(NOT(ISBLANK(DV58)))</f>
        <v>0</v>
      </c>
      <c r="AT58" s="1">
        <f>POWER(0.925,DW58-1)*AT$7*(1+(AT$8/100))*(AT$1)*(NOT(ISBLANK(DW58)))</f>
        <v>0</v>
      </c>
      <c r="AU58" s="1">
        <f>POWER(0.925,DX58-1)*AU$7*(1+(AU$8/100))*(AU$1)*(NOT(ISBLANK(DX58)))</f>
        <v>0</v>
      </c>
      <c r="AV58" s="1">
        <f>POWER(0.925,DY58-1)*AV$7*(1+(AV$8/100))*(AV$1)*(NOT(ISBLANK(DY58)))</f>
        <v>0</v>
      </c>
      <c r="AW58" s="1">
        <f>POWER(0.925,DZ58-1)*AW$7*(1+(AW$8/100))*(AW$1)*(NOT(ISBLANK(DZ58)))</f>
        <v>0</v>
      </c>
      <c r="AX58" s="1">
        <f>POWER(0.925,EA58-1)*AX$7*(1+(AX$8/100))*(AX$1)*(NOT(ISBLANK(EA58)))</f>
        <v>0</v>
      </c>
      <c r="AY58" s="1">
        <f>POWER(0.925,EB58-1)*AY$7*(1+(AY$8/100))*(AY$1)*(NOT(ISBLANK(EB58)))</f>
        <v>0</v>
      </c>
      <c r="AZ58" s="1">
        <f>POWER(0.925,EC58-1)*AZ$7*(1+(AZ$8/100))*(AZ$1)*(NOT(ISBLANK(EC58)))</f>
        <v>0</v>
      </c>
      <c r="BA58" s="1">
        <f>POWER(0.925,ED58-1)*BA$7*(1+(BA$8/100))*(BA$1)*(NOT(ISBLANK(ED58)))</f>
        <v>0</v>
      </c>
      <c r="BB58" s="1">
        <f>POWER(0.925,EE58-1)*BB$7*(1+(BB$8/100))*(BB$1)*(NOT(ISBLANK(EE58)))</f>
        <v>0</v>
      </c>
      <c r="BC58" s="1">
        <f>POWER(0.925,EF58-1)*BC$7*(1+(BC$8/100))*(BC$1)*(NOT(ISBLANK(EF58)))</f>
        <v>0</v>
      </c>
      <c r="BD58" s="1">
        <f>POWER(0.925,EG58-1)*BD$7*(1+(BD$8/100))*(BD$1)*(NOT(ISBLANK(EG58)))</f>
        <v>0</v>
      </c>
      <c r="BE58" s="1">
        <f>POWER(0.925,EH58-1)*BE$7*(1+(BE$8/100))*(BE$1)*(NOT(ISBLANK(EH58)))</f>
        <v>0</v>
      </c>
      <c r="BF58" s="1">
        <f>POWER(0.925,EI58-1)*BF$7*(1+(BF$8/100))*(BF$1)*(NOT(ISBLANK(EI58)))</f>
        <v>0</v>
      </c>
      <c r="BG58" s="1">
        <f>POWER(0.925,EJ58-1)*BG$7*(1+(BG$8/100))*(BG$1)*(NOT(ISBLANK(EJ58)))</f>
        <v>0</v>
      </c>
      <c r="BH58" s="1">
        <f>POWER(0.925,EK58-1)*BH$7*(1+(BH$8/100))*(BH$1)*(NOT(ISBLANK(EK58)))</f>
        <v>0</v>
      </c>
      <c r="BI58" s="1">
        <f>POWER(0.925,EL58-1)*BI$7*(1+(BI$8/100))*(BI$1)*(NOT(ISBLANK(EL58)))</f>
        <v>0</v>
      </c>
      <c r="BJ58" s="1">
        <f>POWER(0.925,EM58-1)*BJ$7*(1+(BJ$8/100))*(BJ$1)*(NOT(ISBLANK(EM58)))</f>
        <v>0</v>
      </c>
      <c r="BK58" s="1">
        <f>POWER(0.925,EN58-1)*BK$7*(1+(BK$8/100))*(BK$1)*(NOT(ISBLANK(EN58)))</f>
        <v>0</v>
      </c>
      <c r="BL58" s="1">
        <f>POWER(0.925,EO58-1)*BL$7*(1+(BL$8/100))*(BL$1)*(NOT(ISBLANK(EO58)))</f>
        <v>0</v>
      </c>
      <c r="BM58" s="1">
        <f>POWER(0.925,EP58-1)*BM$7*(1+(BM$8/100))*(BM$1)*(NOT(ISBLANK(EP58)))</f>
        <v>0</v>
      </c>
      <c r="BN58" s="1">
        <f>POWER(0.925,EQ58-1)*BN$7*(1+(BN$8/100))*(BN$1)*(NOT(ISBLANK(EQ58)))</f>
        <v>0</v>
      </c>
      <c r="BO58" s="1">
        <f>POWER(0.925,ER58-1)*BO$7*(1+(BO$8/100))*(BO$1)*(NOT(ISBLANK(ER58)))</f>
        <v>0</v>
      </c>
      <c r="BP58" s="1">
        <f>POWER(0.925,ES58-1)*BP$7*(1+(BP$8/100))*(BP$1)*(NOT(ISBLANK(ES58)))</f>
        <v>0</v>
      </c>
      <c r="BQ58" s="1">
        <f>POWER(0.925,ET58-1)*BQ$7*(1+(BQ$8/100))*(BQ$1)*(NOT(ISBLANK(ET58)))</f>
        <v>0</v>
      </c>
      <c r="BR58" s="1">
        <f>POWER(0.925,EU58-1)*BR$7*(1+(BR$8/100))*(BR$1)*(NOT(ISBLANK(EU58)))</f>
        <v>0</v>
      </c>
      <c r="BS58" s="1">
        <f>POWER(0.925,EV58-1)*BS$7*(1+(BS$8/100))*(BS$1)*(NOT(ISBLANK(EV58)))</f>
        <v>0</v>
      </c>
      <c r="BT58" s="1">
        <f>POWER(0.925,EW58-1)*BT$7*(1+(BT$8/100))*(BT$1)*(NOT(ISBLANK(EW58)))</f>
        <v>0</v>
      </c>
      <c r="BU58" s="1">
        <f>POWER(0.925,EX58-1)*BU$7*(1+(BU$8/100))*(BU$1)*(NOT(ISBLANK(EX58)))</f>
        <v>0</v>
      </c>
      <c r="BV58" s="1">
        <f>POWER(0.925,EY58-1)*BV$7*(1+(BV$8/100))*(BV$1)*(NOT(ISBLANK(EY58)))</f>
        <v>0</v>
      </c>
      <c r="BW58" s="1">
        <f>POWER(0.925,EZ58-1)*BW$7*(1+(BW$8/100))*(BW$1)*(NOT(ISBLANK(EZ58)))</f>
        <v>0</v>
      </c>
      <c r="BX58" s="1">
        <f>POWER(0.925,FA58-1)*BX$7*(1+(BX$8/100))*(BX$1)*(NOT(ISBLANK(FA58)))</f>
        <v>0</v>
      </c>
      <c r="BY58" s="1">
        <f>POWER(0.925,FB58-1)*BY$7*(1+(BY$8/100))*(BY$1)*(NOT(ISBLANK(FB58)))</f>
        <v>0</v>
      </c>
      <c r="BZ58" s="1">
        <f>POWER(0.925,FC58-1)*BZ$7*(1+(BZ$8/100))*(BZ$1)*(NOT(ISBLANK(FC58)))</f>
        <v>0</v>
      </c>
      <c r="CA58" s="1">
        <f>POWER(0.925,FD58-1)*CA$7*(1+(CA$8/100))*(CA$1)*(NOT(ISBLANK(FD58)))</f>
        <v>0</v>
      </c>
      <c r="CB58" s="1">
        <f>POWER(0.925,FE58-1)*CB$7*(1+(CB$8/100))*(CB$1)*(NOT(ISBLANK(FE58)))</f>
        <v>0</v>
      </c>
      <c r="CC58" s="1">
        <f>POWER(0.925,FF58-1)*CC$7*(1+(CC$8/100))*(CC$1)*(NOT(ISBLANK(FF58)))</f>
        <v>0</v>
      </c>
      <c r="CD58" s="1">
        <f>POWER(0.925,FG58-1)*CD$7*(1+(CD$8/100))*(CD$1)*(NOT(ISBLANK(FG58)))</f>
        <v>0</v>
      </c>
      <c r="CE58" s="1">
        <f>POWER(0.925,FH58-1)*CE$7*(1+(CE$8/100))*(CE$1)*(NOT(ISBLANK(FH58)))</f>
        <v>0</v>
      </c>
      <c r="CF58" s="1">
        <f>POWER(0.925,FI58-1)*CF$7*(1+(CF$8/100))*(CF$1)*(NOT(ISBLANK(FI58)))</f>
        <v>0</v>
      </c>
      <c r="CG58" s="1">
        <f>POWER(0.925,FJ58-1)*CG$7*(1+(CG$8/100))*(CG$1)*(NOT(ISBLANK(FJ58)))</f>
        <v>0</v>
      </c>
      <c r="CH58" s="1">
        <f>POWER(0.925,FK58-1)*CH$7*(1+(CH$8/100))*(CH$1)*(NOT(ISBLANK(FK58)))</f>
        <v>0</v>
      </c>
      <c r="CI58" s="1">
        <f>POWER(0.925,FL58-1)*CI$7*(1+(CI$8/100))*(CI$1)*(NOT(ISBLANK(FL58)))</f>
        <v>0</v>
      </c>
      <c r="CJ58" s="1">
        <f>POWER(0.925,FM58-1)*CJ$7*(1+(CJ$8/100))*(CJ$1)*(NOT(ISBLANK(FM58)))</f>
        <v>0</v>
      </c>
      <c r="CK58" s="1">
        <f>POWER(0.925,FN58-1)*CK$7*(1+(CK$8/100))*(CK$1)*(NOT(ISBLANK(FN58)))</f>
        <v>0</v>
      </c>
      <c r="CL58" s="1">
        <f>POWER(0.925,FO58-1)*CL$7*(1+(CL$8/100))*(CL$1)*(NOT(ISBLANK(FO58)))</f>
        <v>0</v>
      </c>
      <c r="CM58" s="1">
        <f>POWER(0.925,FP58-1)*CM$7*(1+(CM$8/100))*(CM$1)*(NOT(ISBLANK(FP58)))</f>
        <v>0</v>
      </c>
      <c r="CN58" s="1">
        <f>POWER(0.925,FQ58-1)*CN$7*(1+(CN$8/100))*(CN$1)*(NOT(ISBLANK(FQ58)))</f>
        <v>0</v>
      </c>
      <c r="CO58" s="1">
        <f>POWER(0.925,FR58-1)*CO$7*(1+(CO$8/100))*(CO$1)*(NOT(ISBLANK(FR58)))</f>
        <v>0</v>
      </c>
      <c r="CP58" s="1">
        <f>POWER(0.925,FS58-1)*CP$7*(1+(CP$8/100))*(CP$1)*(NOT(ISBLANK(FS58)))</f>
        <v>0</v>
      </c>
      <c r="CQ58" s="1">
        <f>POWER(0.925,FT58-1)*CQ$7*(1+(CQ$8/100))*(CQ$1)*(NOT(ISBLANK(FT58)))</f>
        <v>0</v>
      </c>
      <c r="CR58" s="1">
        <f>POWER(0.925,FU58-1)*CR$7*(1+(CR$8/100))*(CR$1)*(NOT(ISBLANK(FU58)))</f>
        <v>0</v>
      </c>
      <c r="CS58" s="1">
        <f>POWER(0.925,FV58-1)*CS$7*(1+(CS$8/100))*(CS$1)*(NOT(ISBLANK(FV58)))</f>
        <v>0</v>
      </c>
      <c r="CT58" s="1">
        <f>POWER(0.925,FW58-1)*CT$7*(1+(CT$8/100))*(CT$1)*(NOT(ISBLANK(FW58)))</f>
        <v>0</v>
      </c>
      <c r="CU58" s="1">
        <f>POWER(0.925,FX58-1)*CU$7*(1+(CU$8/100))*(CU$1)*(NOT(ISBLANK(FX58)))</f>
        <v>0</v>
      </c>
      <c r="CV58" s="1">
        <f>POWER(0.925,FY58-1)*CV$7*(1+(CV$8/100))*(CV$1)*(NOT(ISBLANK(FY58)))</f>
        <v>0</v>
      </c>
      <c r="CW58" s="1">
        <f>POWER(0.925,FZ58-1)*CW$7*(1+(CW$8/100))*(CW$1)*(NOT(ISBLANK(FZ58)))</f>
        <v>0</v>
      </c>
      <c r="CX58" s="1">
        <f>POWER(0.925,GA58-1)*CX$7*(1+(CX$8/100))*(CX$1)*(NOT(ISBLANK(GA58)))</f>
        <v>0</v>
      </c>
      <c r="CY58" s="1"/>
      <c r="CZ58" s="1"/>
    </row>
    <row r="59" spans="1:183">
      <c r="A59" s="1">
        <f>1+A58</f>
        <v>50</v>
      </c>
      <c r="B59" s="1" t="s">
        <v>52</v>
      </c>
      <c r="C59" s="18">
        <f>IF(H59=H58,C58,(A59))</f>
        <v>47</v>
      </c>
      <c r="D59" s="18">
        <v>1</v>
      </c>
      <c r="E59" s="2" t="str">
        <f>IF(C59&gt;D59,CONCATENATE("↓",(C59-D59)),(IF(C59=D59,"↔",CONCATENATE("↑",(D59-C59)))))</f>
        <v>↓46</v>
      </c>
      <c r="F59" s="1" t="s">
        <v>227</v>
      </c>
      <c r="G59" s="1" t="s">
        <v>14</v>
      </c>
      <c r="H59" s="8">
        <f>SUM(K59:T59)</f>
        <v>0</v>
      </c>
      <c r="I59" s="1">
        <f>COUNTIF(V59:CI59,"&gt;0")</f>
        <v>0</v>
      </c>
      <c r="J59" s="1">
        <f>COUNTIF(CJ59:CX59,"&gt;0")</f>
        <v>0</v>
      </c>
      <c r="K59" s="8">
        <f>LARGE($V59:$CI59,1)</f>
        <v>0</v>
      </c>
      <c r="L59" s="8">
        <f>LARGE($V59:$CI59,2)</f>
        <v>0</v>
      </c>
      <c r="M59" s="8">
        <f>LARGE($V59:$CI59,3)</f>
        <v>0</v>
      </c>
      <c r="N59" s="8">
        <f>LARGE($V59:$CI59,4)</f>
        <v>0</v>
      </c>
      <c r="O59" s="8">
        <f>LARGE($V59:$CI59,5)</f>
        <v>0</v>
      </c>
      <c r="P59" s="8">
        <f>LARGE($CJ59:$CX59,1)</f>
        <v>0</v>
      </c>
      <c r="Q59" s="8">
        <f>LARGE($CJ59:$CX59,2)</f>
        <v>0</v>
      </c>
      <c r="R59" s="8">
        <f>LARGE($CJ59:$CX59,3)</f>
        <v>0</v>
      </c>
      <c r="S59" s="8">
        <f>LARGE($CJ59:$CX59,4)</f>
        <v>0</v>
      </c>
      <c r="T59" s="8">
        <f>LARGE($CJ59:$CX59,5)</f>
        <v>0</v>
      </c>
      <c r="V59" s="1">
        <f>POWER(0.925,CY59-1)*V$7*(1+(V$8/100))*(V$1)*(NOT(ISBLANK(CY59)))</f>
        <v>0</v>
      </c>
      <c r="W59" s="1">
        <f>POWER(0.925,CZ59-1)*W$7*(1+(W$8/100))*(W$1)*(NOT(ISBLANK(CZ59)))</f>
        <v>0</v>
      </c>
      <c r="X59" s="1">
        <f>POWER(0.925,DA59-1)*X$7*(1+(X$8/100))*(X$1)*(NOT(ISBLANK(DA59)))</f>
        <v>0</v>
      </c>
      <c r="Y59" s="1">
        <f>POWER(0.925,DB59-1)*Y$7*(1+(Y$8/100))*(Y$1)*(NOT(ISBLANK(DB59)))</f>
        <v>0</v>
      </c>
      <c r="Z59" s="1">
        <f>POWER(0.925,DC59-1)*Z$7*(1+(Z$8/100))*(Z$1)*(NOT(ISBLANK(DC59)))</f>
        <v>0</v>
      </c>
      <c r="AA59" s="1">
        <f>POWER(0.925,DD59-1)*AA$7*(1+(AA$8/100))*(AA$1)*(NOT(ISBLANK(DD59)))</f>
        <v>0</v>
      </c>
      <c r="AB59" s="1">
        <f>POWER(0.925,DE59-1)*AB$7*(1+(AB$8/100))*(AB$1)*(NOT(ISBLANK(DE59)))</f>
        <v>0</v>
      </c>
      <c r="AC59" s="1">
        <f>POWER(0.925,DF59-1)*AC$7*(1+(AC$8/100))*(AC$1)*(NOT(ISBLANK(DF59)))</f>
        <v>0</v>
      </c>
      <c r="AD59" s="1">
        <f>POWER(0.925,DG59-1)*AD$7*(1+(AD$8/100))*(AD$1)*(NOT(ISBLANK(DG59)))</f>
        <v>0</v>
      </c>
      <c r="AE59" s="1">
        <f>POWER(0.925,DH59-1)*AE$7*(1+(AE$8/100))*(AE$1)*(NOT(ISBLANK(DH59)))</f>
        <v>0</v>
      </c>
      <c r="AF59" s="1">
        <f>POWER(0.925,DI59-1)*AF$7*(1+(AF$8/100))*(AF$1)*(NOT(ISBLANK(DI59)))</f>
        <v>0</v>
      </c>
      <c r="AG59" s="1">
        <f>POWER(0.925,DJ59-1)*AG$7*(1+(AG$8/100))*(AG$1)*(NOT(ISBLANK(DJ59)))</f>
        <v>0</v>
      </c>
      <c r="AH59" s="1">
        <f>POWER(0.925,DK59-1)*AH$7*(1+(AH$8/100))*(AH$1)*(NOT(ISBLANK(DK59)))</f>
        <v>0</v>
      </c>
      <c r="AI59" s="1">
        <f>POWER(0.925,DL59-1)*AI$7*(1+(AI$8/100))*(AI$1)*(NOT(ISBLANK(DL59)))</f>
        <v>0</v>
      </c>
      <c r="AJ59" s="1">
        <f>POWER(0.925,DM59-1)*AJ$7*(1+(AJ$8/100))*(AJ$1)*(NOT(ISBLANK(DM59)))</f>
        <v>0</v>
      </c>
      <c r="AK59" s="1">
        <f>POWER(0.925,DN59-1)*AK$7*(1+(AK$8/100))*(AK$1)*(NOT(ISBLANK(DN59)))</f>
        <v>0</v>
      </c>
      <c r="AL59" s="1">
        <f>POWER(0.925,DO59-1)*AL$7*(1+(AL$8/100))*(AL$1)*(NOT(ISBLANK(DO59)))</f>
        <v>0</v>
      </c>
      <c r="AM59" s="1">
        <f>POWER(0.925,DP59-1)*AM$7*(1+(AM$8/100))*(AM$1)*(NOT(ISBLANK(DP59)))</f>
        <v>0</v>
      </c>
      <c r="AN59" s="1">
        <f>POWER(0.925,DQ59-1)*AN$7*(1+(AN$8/100))*(AN$1)*(NOT(ISBLANK(DQ59)))</f>
        <v>0</v>
      </c>
      <c r="AO59" s="1">
        <f>POWER(0.925,DR59-1)*AO$7*(1+(AO$8/100))*(AO$1)*(NOT(ISBLANK(DR59)))</f>
        <v>0</v>
      </c>
      <c r="AP59" s="1">
        <f>POWER(0.925,DS59-1)*AP$7*(1+(AP$8/100))*(AP$1)*(NOT(ISBLANK(DS59)))</f>
        <v>0</v>
      </c>
      <c r="AQ59" s="1">
        <f>POWER(0.925,DT59-1)*AQ$7*(1+(AQ$8/100))*(AQ$1)*(NOT(ISBLANK(DT59)))</f>
        <v>0</v>
      </c>
      <c r="AR59" s="1">
        <f>POWER(0.925,DU59-1)*AR$7*(1+(AR$8/100))*(AR$1)*(NOT(ISBLANK(DU59)))</f>
        <v>0</v>
      </c>
      <c r="AS59" s="1">
        <f>POWER(0.925,DV59-1)*AS$7*(1+(AS$8/100))*(AS$1)*(NOT(ISBLANK(DV59)))</f>
        <v>0</v>
      </c>
      <c r="AT59" s="1">
        <f>POWER(0.925,DW59-1)*AT$7*(1+(AT$8/100))*(AT$1)*(NOT(ISBLANK(DW59)))</f>
        <v>0</v>
      </c>
      <c r="AU59" s="1">
        <f>POWER(0.925,DX59-1)*AU$7*(1+(AU$8/100))*(AU$1)*(NOT(ISBLANK(DX59)))</f>
        <v>0</v>
      </c>
      <c r="AV59" s="1">
        <f>POWER(0.925,DY59-1)*AV$7*(1+(AV$8/100))*(AV$1)*(NOT(ISBLANK(DY59)))</f>
        <v>0</v>
      </c>
      <c r="AW59" s="1">
        <f>POWER(0.925,DZ59-1)*AW$7*(1+(AW$8/100))*(AW$1)*(NOT(ISBLANK(DZ59)))</f>
        <v>0</v>
      </c>
      <c r="AX59" s="1">
        <f>POWER(0.925,EA59-1)*AX$7*(1+(AX$8/100))*(AX$1)*(NOT(ISBLANK(EA59)))</f>
        <v>0</v>
      </c>
      <c r="AY59" s="1">
        <f>POWER(0.925,EB59-1)*AY$7*(1+(AY$8/100))*(AY$1)*(NOT(ISBLANK(EB59)))</f>
        <v>0</v>
      </c>
      <c r="AZ59" s="1">
        <f>POWER(0.925,EC59-1)*AZ$7*(1+(AZ$8/100))*(AZ$1)*(NOT(ISBLANK(EC59)))</f>
        <v>0</v>
      </c>
      <c r="BA59" s="1">
        <f>POWER(0.925,ED59-1)*BA$7*(1+(BA$8/100))*(BA$1)*(NOT(ISBLANK(ED59)))</f>
        <v>0</v>
      </c>
      <c r="BB59" s="1">
        <f>POWER(0.925,EE59-1)*BB$7*(1+(BB$8/100))*(BB$1)*(NOT(ISBLANK(EE59)))</f>
        <v>0</v>
      </c>
      <c r="BC59" s="1">
        <f>POWER(0.925,EF59-1)*BC$7*(1+(BC$8/100))*(BC$1)*(NOT(ISBLANK(EF59)))</f>
        <v>0</v>
      </c>
      <c r="BD59" s="1">
        <f>POWER(0.925,EG59-1)*BD$7*(1+(BD$8/100))*(BD$1)*(NOT(ISBLANK(EG59)))</f>
        <v>0</v>
      </c>
      <c r="BE59" s="1">
        <f>POWER(0.925,EH59-1)*BE$7*(1+(BE$8/100))*(BE$1)*(NOT(ISBLANK(EH59)))</f>
        <v>0</v>
      </c>
      <c r="BF59" s="1">
        <f>POWER(0.925,EI59-1)*BF$7*(1+(BF$8/100))*(BF$1)*(NOT(ISBLANK(EI59)))</f>
        <v>0</v>
      </c>
      <c r="BG59" s="1">
        <f>POWER(0.925,EJ59-1)*BG$7*(1+(BG$8/100))*(BG$1)*(NOT(ISBLANK(EJ59)))</f>
        <v>0</v>
      </c>
      <c r="BH59" s="1">
        <f>POWER(0.925,EK59-1)*BH$7*(1+(BH$8/100))*(BH$1)*(NOT(ISBLANK(EK59)))</f>
        <v>0</v>
      </c>
      <c r="BI59" s="1">
        <f>POWER(0.925,EL59-1)*BI$7*(1+(BI$8/100))*(BI$1)*(NOT(ISBLANK(EL59)))</f>
        <v>0</v>
      </c>
      <c r="BJ59" s="1">
        <f>POWER(0.925,EM59-1)*BJ$7*(1+(BJ$8/100))*(BJ$1)*(NOT(ISBLANK(EM59)))</f>
        <v>0</v>
      </c>
      <c r="BK59" s="1">
        <f>POWER(0.925,EN59-1)*BK$7*(1+(BK$8/100))*(BK$1)*(NOT(ISBLANK(EN59)))</f>
        <v>0</v>
      </c>
      <c r="BL59" s="1">
        <f>POWER(0.925,EO59-1)*BL$7*(1+(BL$8/100))*(BL$1)*(NOT(ISBLANK(EO59)))</f>
        <v>0</v>
      </c>
      <c r="BM59" s="1">
        <f>POWER(0.925,EP59-1)*BM$7*(1+(BM$8/100))*(BM$1)*(NOT(ISBLANK(EP59)))</f>
        <v>0</v>
      </c>
      <c r="BN59" s="1">
        <f>POWER(0.925,EQ59-1)*BN$7*(1+(BN$8/100))*(BN$1)*(NOT(ISBLANK(EQ59)))</f>
        <v>0</v>
      </c>
      <c r="BO59" s="1">
        <f>POWER(0.925,ER59-1)*BO$7*(1+(BO$8/100))*(BO$1)*(NOT(ISBLANK(ER59)))</f>
        <v>0</v>
      </c>
      <c r="BP59" s="1">
        <f>POWER(0.925,ES59-1)*BP$7*(1+(BP$8/100))*(BP$1)*(NOT(ISBLANK(ES59)))</f>
        <v>0</v>
      </c>
      <c r="BQ59" s="1">
        <f>POWER(0.925,ET59-1)*BQ$7*(1+(BQ$8/100))*(BQ$1)*(NOT(ISBLANK(ET59)))</f>
        <v>0</v>
      </c>
      <c r="BR59" s="1">
        <f>POWER(0.925,EU59-1)*BR$7*(1+(BR$8/100))*(BR$1)*(NOT(ISBLANK(EU59)))</f>
        <v>0</v>
      </c>
      <c r="BS59" s="1">
        <f>POWER(0.925,EV59-1)*BS$7*(1+(BS$8/100))*(BS$1)*(NOT(ISBLANK(EV59)))</f>
        <v>0</v>
      </c>
      <c r="BT59" s="1">
        <f>POWER(0.925,EW59-1)*BT$7*(1+(BT$8/100))*(BT$1)*(NOT(ISBLANK(EW59)))</f>
        <v>0</v>
      </c>
      <c r="BU59" s="1">
        <f>POWER(0.925,EX59-1)*BU$7*(1+(BU$8/100))*(BU$1)*(NOT(ISBLANK(EX59)))</f>
        <v>0</v>
      </c>
      <c r="BV59" s="1">
        <f>POWER(0.925,EY59-1)*BV$7*(1+(BV$8/100))*(BV$1)*(NOT(ISBLANK(EY59)))</f>
        <v>0</v>
      </c>
      <c r="BW59" s="1">
        <f>POWER(0.925,EZ59-1)*BW$7*(1+(BW$8/100))*(BW$1)*(NOT(ISBLANK(EZ59)))</f>
        <v>0</v>
      </c>
      <c r="BX59" s="1">
        <f>POWER(0.925,FA59-1)*BX$7*(1+(BX$8/100))*(BX$1)*(NOT(ISBLANK(FA59)))</f>
        <v>0</v>
      </c>
      <c r="BY59" s="1">
        <f>POWER(0.925,FB59-1)*BY$7*(1+(BY$8/100))*(BY$1)*(NOT(ISBLANK(FB59)))</f>
        <v>0</v>
      </c>
      <c r="BZ59" s="1">
        <f>POWER(0.925,FC59-1)*BZ$7*(1+(BZ$8/100))*(BZ$1)*(NOT(ISBLANK(FC59)))</f>
        <v>0</v>
      </c>
      <c r="CA59" s="1">
        <f>POWER(0.925,FD59-1)*CA$7*(1+(CA$8/100))*(CA$1)*(NOT(ISBLANK(FD59)))</f>
        <v>0</v>
      </c>
      <c r="CB59" s="1">
        <f>POWER(0.925,FE59-1)*CB$7*(1+(CB$8/100))*(CB$1)*(NOT(ISBLANK(FE59)))</f>
        <v>0</v>
      </c>
      <c r="CC59" s="1">
        <f>POWER(0.925,FF59-1)*CC$7*(1+(CC$8/100))*(CC$1)*(NOT(ISBLANK(FF59)))</f>
        <v>0</v>
      </c>
      <c r="CD59" s="1">
        <f>POWER(0.925,FG59-1)*CD$7*(1+(CD$8/100))*(CD$1)*(NOT(ISBLANK(FG59)))</f>
        <v>0</v>
      </c>
      <c r="CE59" s="1">
        <f>POWER(0.925,FH59-1)*CE$7*(1+(CE$8/100))*(CE$1)*(NOT(ISBLANK(FH59)))</f>
        <v>0</v>
      </c>
      <c r="CF59" s="1">
        <f>POWER(0.925,FI59-1)*CF$7*(1+(CF$8/100))*(CF$1)*(NOT(ISBLANK(FI59)))</f>
        <v>0</v>
      </c>
      <c r="CG59" s="1">
        <f>POWER(0.925,FJ59-1)*CG$7*(1+(CG$8/100))*(CG$1)*(NOT(ISBLANK(FJ59)))</f>
        <v>0</v>
      </c>
      <c r="CH59" s="1">
        <f>POWER(0.925,FK59-1)*CH$7*(1+(CH$8/100))*(CH$1)*(NOT(ISBLANK(FK59)))</f>
        <v>0</v>
      </c>
      <c r="CI59" s="1">
        <f>POWER(0.925,FL59-1)*CI$7*(1+(CI$8/100))*(CI$1)*(NOT(ISBLANK(FL59)))</f>
        <v>0</v>
      </c>
      <c r="CJ59" s="1">
        <f>POWER(0.925,FM59-1)*CJ$7*(1+(CJ$8/100))*(CJ$1)*(NOT(ISBLANK(FM59)))</f>
        <v>0</v>
      </c>
      <c r="CK59" s="1">
        <f>POWER(0.925,FN59-1)*CK$7*(1+(CK$8/100))*(CK$1)*(NOT(ISBLANK(FN59)))</f>
        <v>0</v>
      </c>
      <c r="CL59" s="1">
        <f>POWER(0.925,FO59-1)*CL$7*(1+(CL$8/100))*(CL$1)*(NOT(ISBLANK(FO59)))</f>
        <v>0</v>
      </c>
      <c r="CM59" s="1">
        <f>POWER(0.925,FP59-1)*CM$7*(1+(CM$8/100))*(CM$1)*(NOT(ISBLANK(FP59)))</f>
        <v>0</v>
      </c>
      <c r="CN59" s="1">
        <f>POWER(0.925,FQ59-1)*CN$7*(1+(CN$8/100))*(CN$1)*(NOT(ISBLANK(FQ59)))</f>
        <v>0</v>
      </c>
      <c r="CO59" s="1">
        <f>POWER(0.925,FR59-1)*CO$7*(1+(CO$8/100))*(CO$1)*(NOT(ISBLANK(FR59)))</f>
        <v>0</v>
      </c>
      <c r="CP59" s="1">
        <f>POWER(0.925,FS59-1)*CP$7*(1+(CP$8/100))*(CP$1)*(NOT(ISBLANK(FS59)))</f>
        <v>0</v>
      </c>
      <c r="CQ59" s="1">
        <f>POWER(0.925,FT59-1)*CQ$7*(1+(CQ$8/100))*(CQ$1)*(NOT(ISBLANK(FT59)))</f>
        <v>0</v>
      </c>
      <c r="CR59" s="1">
        <f>POWER(0.925,FU59-1)*CR$7*(1+(CR$8/100))*(CR$1)*(NOT(ISBLANK(FU59)))</f>
        <v>0</v>
      </c>
      <c r="CS59" s="1">
        <f>POWER(0.925,FV59-1)*CS$7*(1+(CS$8/100))*(CS$1)*(NOT(ISBLANK(FV59)))</f>
        <v>0</v>
      </c>
      <c r="CT59" s="1">
        <f>POWER(0.925,FW59-1)*CT$7*(1+(CT$8/100))*(CT$1)*(NOT(ISBLANK(FW59)))</f>
        <v>0</v>
      </c>
      <c r="CU59" s="1">
        <f>POWER(0.925,FX59-1)*CU$7*(1+(CU$8/100))*(CU$1)*(NOT(ISBLANK(FX59)))</f>
        <v>0</v>
      </c>
      <c r="CV59" s="1">
        <f>POWER(0.925,FY59-1)*CV$7*(1+(CV$8/100))*(CV$1)*(NOT(ISBLANK(FY59)))</f>
        <v>0</v>
      </c>
      <c r="CW59" s="1">
        <f>POWER(0.925,FZ59-1)*CW$7*(1+(CW$8/100))*(CW$1)*(NOT(ISBLANK(FZ59)))</f>
        <v>0</v>
      </c>
      <c r="CX59" s="1">
        <f>POWER(0.925,GA59-1)*CX$7*(1+(CX$8/100))*(CX$1)*(NOT(ISBLANK(GA59)))</f>
        <v>0</v>
      </c>
      <c r="CY59" s="1"/>
      <c r="CZ59" s="1"/>
    </row>
    <row r="60" spans="1:183">
      <c r="A60" s="1">
        <f>1+A59</f>
        <v>51</v>
      </c>
      <c r="B60" s="1" t="s">
        <v>52</v>
      </c>
      <c r="C60" s="18">
        <f>IF(H60=H59,C59,(A60))</f>
        <v>47</v>
      </c>
      <c r="D60" s="18">
        <v>1</v>
      </c>
      <c r="E60" s="2" t="str">
        <f>IF(C60&gt;D60,CONCATENATE("↓",(C60-D60)),(IF(C60=D60,"↔",CONCATENATE("↑",(D60-C60)))))</f>
        <v>↓46</v>
      </c>
      <c r="F60" s="1" t="s">
        <v>191</v>
      </c>
      <c r="G60" s="1" t="s">
        <v>14</v>
      </c>
      <c r="H60" s="8">
        <f>SUM(K60:T60)</f>
        <v>0</v>
      </c>
      <c r="I60" s="1">
        <f>COUNTIF(V60:CI60,"&gt;0")</f>
        <v>0</v>
      </c>
      <c r="J60" s="1">
        <f>COUNTIF(CJ60:CX60,"&gt;0")</f>
        <v>0</v>
      </c>
      <c r="K60" s="8">
        <f>LARGE($V60:$CI60,1)</f>
        <v>0</v>
      </c>
      <c r="L60" s="8">
        <f>LARGE($V60:$CI60,2)</f>
        <v>0</v>
      </c>
      <c r="M60" s="8">
        <f>LARGE($V60:$CI60,3)</f>
        <v>0</v>
      </c>
      <c r="N60" s="8">
        <f>LARGE($V60:$CI60,4)</f>
        <v>0</v>
      </c>
      <c r="O60" s="8">
        <f>LARGE($V60:$CI60,5)</f>
        <v>0</v>
      </c>
      <c r="P60" s="8">
        <f>LARGE($CJ60:$CX60,1)</f>
        <v>0</v>
      </c>
      <c r="Q60" s="8">
        <f>LARGE($CJ60:$CX60,2)</f>
        <v>0</v>
      </c>
      <c r="R60" s="8">
        <f>LARGE($CJ60:$CX60,3)</f>
        <v>0</v>
      </c>
      <c r="S60" s="8">
        <f>LARGE($CJ60:$CX60,4)</f>
        <v>0</v>
      </c>
      <c r="T60" s="8">
        <f>LARGE($CJ60:$CX60,5)</f>
        <v>0</v>
      </c>
      <c r="V60" s="1">
        <f>POWER(0.925,CY60-1)*V$7*(1+(V$8/100))*(V$1)*(NOT(ISBLANK(CY60)))</f>
        <v>0</v>
      </c>
      <c r="W60" s="1">
        <f>POWER(0.925,CZ60-1)*W$7*(1+(W$8/100))*(W$1)*(NOT(ISBLANK(CZ60)))</f>
        <v>0</v>
      </c>
      <c r="X60" s="1">
        <f>POWER(0.925,DA60-1)*X$7*(1+(X$8/100))*(X$1)*(NOT(ISBLANK(DA60)))</f>
        <v>0</v>
      </c>
      <c r="Y60" s="1">
        <f>POWER(0.925,DB60-1)*Y$7*(1+(Y$8/100))*(Y$1)*(NOT(ISBLANK(DB60)))</f>
        <v>0</v>
      </c>
      <c r="Z60" s="1">
        <f>POWER(0.925,DC60-1)*Z$7*(1+(Z$8/100))*(Z$1)*(NOT(ISBLANK(DC60)))</f>
        <v>0</v>
      </c>
      <c r="AA60" s="1">
        <f>POWER(0.925,DD60-1)*AA$7*(1+(AA$8/100))*(AA$1)*(NOT(ISBLANK(DD60)))</f>
        <v>0</v>
      </c>
      <c r="AB60" s="1">
        <f>POWER(0.925,DE60-1)*AB$7*(1+(AB$8/100))*(AB$1)*(NOT(ISBLANK(DE60)))</f>
        <v>0</v>
      </c>
      <c r="AC60" s="1">
        <f>POWER(0.925,DF60-1)*AC$7*(1+(AC$8/100))*(AC$1)*(NOT(ISBLANK(DF60)))</f>
        <v>0</v>
      </c>
      <c r="AD60" s="1">
        <f>POWER(0.925,DG60-1)*AD$7*(1+(AD$8/100))*(AD$1)*(NOT(ISBLANK(DG60)))</f>
        <v>0</v>
      </c>
      <c r="AE60" s="1">
        <f>POWER(0.925,DH60-1)*AE$7*(1+(AE$8/100))*(AE$1)*(NOT(ISBLANK(DH60)))</f>
        <v>0</v>
      </c>
      <c r="AF60" s="1">
        <f>POWER(0.925,DI60-1)*AF$7*(1+(AF$8/100))*(AF$1)*(NOT(ISBLANK(DI60)))</f>
        <v>0</v>
      </c>
      <c r="AG60" s="1">
        <f>POWER(0.925,DJ60-1)*AG$7*(1+(AG$8/100))*(AG$1)*(NOT(ISBLANK(DJ60)))</f>
        <v>0</v>
      </c>
      <c r="AH60" s="1">
        <f>POWER(0.925,DK60-1)*AH$7*(1+(AH$8/100))*(AH$1)*(NOT(ISBLANK(DK60)))</f>
        <v>0</v>
      </c>
      <c r="AI60" s="1">
        <f>POWER(0.925,DL60-1)*AI$7*(1+(AI$8/100))*(AI$1)*(NOT(ISBLANK(DL60)))</f>
        <v>0</v>
      </c>
      <c r="AJ60" s="1">
        <f>POWER(0.925,DM60-1)*AJ$7*(1+(AJ$8/100))*(AJ$1)*(NOT(ISBLANK(DM60)))</f>
        <v>0</v>
      </c>
      <c r="AK60" s="1">
        <f>POWER(0.925,DN60-1)*AK$7*(1+(AK$8/100))*(AK$1)*(NOT(ISBLANK(DN60)))</f>
        <v>0</v>
      </c>
      <c r="AL60" s="1">
        <f>POWER(0.925,DO60-1)*AL$7*(1+(AL$8/100))*(AL$1)*(NOT(ISBLANK(DO60)))</f>
        <v>0</v>
      </c>
      <c r="AM60" s="1">
        <f>POWER(0.925,DP60-1)*AM$7*(1+(AM$8/100))*(AM$1)*(NOT(ISBLANK(DP60)))</f>
        <v>0</v>
      </c>
      <c r="AN60" s="1">
        <f>POWER(0.925,DQ60-1)*AN$7*(1+(AN$8/100))*(AN$1)*(NOT(ISBLANK(DQ60)))</f>
        <v>0</v>
      </c>
      <c r="AO60" s="1">
        <f>POWER(0.925,DR60-1)*AO$7*(1+(AO$8/100))*(AO$1)*(NOT(ISBLANK(DR60)))</f>
        <v>0</v>
      </c>
      <c r="AP60" s="1">
        <f>POWER(0.925,DS60-1)*AP$7*(1+(AP$8/100))*(AP$1)*(NOT(ISBLANK(DS60)))</f>
        <v>0</v>
      </c>
      <c r="AQ60" s="1">
        <f>POWER(0.925,DT60-1)*AQ$7*(1+(AQ$8/100))*(AQ$1)*(NOT(ISBLANK(DT60)))</f>
        <v>0</v>
      </c>
      <c r="AR60" s="1">
        <f>POWER(0.925,DU60-1)*AR$7*(1+(AR$8/100))*(AR$1)*(NOT(ISBLANK(DU60)))</f>
        <v>0</v>
      </c>
      <c r="AS60" s="1">
        <f>POWER(0.925,DV60-1)*AS$7*(1+(AS$8/100))*(AS$1)*(NOT(ISBLANK(DV60)))</f>
        <v>0</v>
      </c>
      <c r="AT60" s="1">
        <f>POWER(0.925,DW60-1)*AT$7*(1+(AT$8/100))*(AT$1)*(NOT(ISBLANK(DW60)))</f>
        <v>0</v>
      </c>
      <c r="AU60" s="1">
        <f>POWER(0.925,DX60-1)*AU$7*(1+(AU$8/100))*(AU$1)*(NOT(ISBLANK(DX60)))</f>
        <v>0</v>
      </c>
      <c r="AV60" s="1">
        <f>POWER(0.925,DY60-1)*AV$7*(1+(AV$8/100))*(AV$1)*(NOT(ISBLANK(DY60)))</f>
        <v>0</v>
      </c>
      <c r="AW60" s="1">
        <f>POWER(0.925,DZ60-1)*AW$7*(1+(AW$8/100))*(AW$1)*(NOT(ISBLANK(DZ60)))</f>
        <v>0</v>
      </c>
      <c r="AX60" s="1">
        <f>POWER(0.925,EA60-1)*AX$7*(1+(AX$8/100))*(AX$1)*(NOT(ISBLANK(EA60)))</f>
        <v>0</v>
      </c>
      <c r="AY60" s="1">
        <f>POWER(0.925,EB60-1)*AY$7*(1+(AY$8/100))*(AY$1)*(NOT(ISBLANK(EB60)))</f>
        <v>0</v>
      </c>
      <c r="AZ60" s="1">
        <f>POWER(0.925,EC60-1)*AZ$7*(1+(AZ$8/100))*(AZ$1)*(NOT(ISBLANK(EC60)))</f>
        <v>0</v>
      </c>
      <c r="BA60" s="1">
        <f>POWER(0.925,ED60-1)*BA$7*(1+(BA$8/100))*(BA$1)*(NOT(ISBLANK(ED60)))</f>
        <v>0</v>
      </c>
      <c r="BB60" s="1">
        <f>POWER(0.925,EE60-1)*BB$7*(1+(BB$8/100))*(BB$1)*(NOT(ISBLANK(EE60)))</f>
        <v>0</v>
      </c>
      <c r="BC60" s="1">
        <f>POWER(0.925,EF60-1)*BC$7*(1+(BC$8/100))*(BC$1)*(NOT(ISBLANK(EF60)))</f>
        <v>0</v>
      </c>
      <c r="BD60" s="1">
        <f>POWER(0.925,EG60-1)*BD$7*(1+(BD$8/100))*(BD$1)*(NOT(ISBLANK(EG60)))</f>
        <v>0</v>
      </c>
      <c r="BE60" s="1">
        <f>POWER(0.925,EH60-1)*BE$7*(1+(BE$8/100))*(BE$1)*(NOT(ISBLANK(EH60)))</f>
        <v>0</v>
      </c>
      <c r="BF60" s="1">
        <f>POWER(0.925,EI60-1)*BF$7*(1+(BF$8/100))*(BF$1)*(NOT(ISBLANK(EI60)))</f>
        <v>0</v>
      </c>
      <c r="BG60" s="1">
        <f>POWER(0.925,EJ60-1)*BG$7*(1+(BG$8/100))*(BG$1)*(NOT(ISBLANK(EJ60)))</f>
        <v>0</v>
      </c>
      <c r="BH60" s="1">
        <f>POWER(0.925,EK60-1)*BH$7*(1+(BH$8/100))*(BH$1)*(NOT(ISBLANK(EK60)))</f>
        <v>0</v>
      </c>
      <c r="BI60" s="1">
        <f>POWER(0.925,EL60-1)*BI$7*(1+(BI$8/100))*(BI$1)*(NOT(ISBLANK(EL60)))</f>
        <v>0</v>
      </c>
      <c r="BJ60" s="1">
        <f>POWER(0.925,EM60-1)*BJ$7*(1+(BJ$8/100))*(BJ$1)*(NOT(ISBLANK(EM60)))</f>
        <v>0</v>
      </c>
      <c r="BK60" s="1">
        <f>POWER(0.925,EN60-1)*BK$7*(1+(BK$8/100))*(BK$1)*(NOT(ISBLANK(EN60)))</f>
        <v>0</v>
      </c>
      <c r="BL60" s="1">
        <f>POWER(0.925,EO60-1)*BL$7*(1+(BL$8/100))*(BL$1)*(NOT(ISBLANK(EO60)))</f>
        <v>0</v>
      </c>
      <c r="BM60" s="1">
        <f>POWER(0.925,EP60-1)*BM$7*(1+(BM$8/100))*(BM$1)*(NOT(ISBLANK(EP60)))</f>
        <v>0</v>
      </c>
      <c r="BN60" s="1">
        <f>POWER(0.925,EQ60-1)*BN$7*(1+(BN$8/100))*(BN$1)*(NOT(ISBLANK(EQ60)))</f>
        <v>0</v>
      </c>
      <c r="BO60" s="1">
        <f>POWER(0.925,ER60-1)*BO$7*(1+(BO$8/100))*(BO$1)*(NOT(ISBLANK(ER60)))</f>
        <v>0</v>
      </c>
      <c r="BP60" s="1">
        <f>POWER(0.925,ES60-1)*BP$7*(1+(BP$8/100))*(BP$1)*(NOT(ISBLANK(ES60)))</f>
        <v>0</v>
      </c>
      <c r="BQ60" s="1">
        <f>POWER(0.925,ET60-1)*BQ$7*(1+(BQ$8/100))*(BQ$1)*(NOT(ISBLANK(ET60)))</f>
        <v>0</v>
      </c>
      <c r="BR60" s="1">
        <f>POWER(0.925,EU60-1)*BR$7*(1+(BR$8/100))*(BR$1)*(NOT(ISBLANK(EU60)))</f>
        <v>0</v>
      </c>
      <c r="BS60" s="1">
        <f>POWER(0.925,EV60-1)*BS$7*(1+(BS$8/100))*(BS$1)*(NOT(ISBLANK(EV60)))</f>
        <v>0</v>
      </c>
      <c r="BT60" s="1">
        <f>POWER(0.925,EW60-1)*BT$7*(1+(BT$8/100))*(BT$1)*(NOT(ISBLANK(EW60)))</f>
        <v>0</v>
      </c>
      <c r="BU60" s="1">
        <f>POWER(0.925,EX60-1)*BU$7*(1+(BU$8/100))*(BU$1)*(NOT(ISBLANK(EX60)))</f>
        <v>0</v>
      </c>
      <c r="BV60" s="1">
        <f>POWER(0.925,EY60-1)*BV$7*(1+(BV$8/100))*(BV$1)*(NOT(ISBLANK(EY60)))</f>
        <v>0</v>
      </c>
      <c r="BW60" s="1">
        <f>POWER(0.925,EZ60-1)*BW$7*(1+(BW$8/100))*(BW$1)*(NOT(ISBLANK(EZ60)))</f>
        <v>0</v>
      </c>
      <c r="BX60" s="1">
        <f>POWER(0.925,FA60-1)*BX$7*(1+(BX$8/100))*(BX$1)*(NOT(ISBLANK(FA60)))</f>
        <v>0</v>
      </c>
      <c r="BY60" s="1">
        <f>POWER(0.925,FB60-1)*BY$7*(1+(BY$8/100))*(BY$1)*(NOT(ISBLANK(FB60)))</f>
        <v>0</v>
      </c>
      <c r="BZ60" s="1">
        <f>POWER(0.925,FC60-1)*BZ$7*(1+(BZ$8/100))*(BZ$1)*(NOT(ISBLANK(FC60)))</f>
        <v>0</v>
      </c>
      <c r="CA60" s="1">
        <f>POWER(0.925,FD60-1)*CA$7*(1+(CA$8/100))*(CA$1)*(NOT(ISBLANK(FD60)))</f>
        <v>0</v>
      </c>
      <c r="CB60" s="1">
        <f>POWER(0.925,FE60-1)*CB$7*(1+(CB$8/100))*(CB$1)*(NOT(ISBLANK(FE60)))</f>
        <v>0</v>
      </c>
      <c r="CC60" s="1">
        <f>POWER(0.925,FF60-1)*CC$7*(1+(CC$8/100))*(CC$1)*(NOT(ISBLANK(FF60)))</f>
        <v>0</v>
      </c>
      <c r="CD60" s="1">
        <f>POWER(0.925,FG60-1)*CD$7*(1+(CD$8/100))*(CD$1)*(NOT(ISBLANK(FG60)))</f>
        <v>0</v>
      </c>
      <c r="CE60" s="1">
        <f>POWER(0.925,FH60-1)*CE$7*(1+(CE$8/100))*(CE$1)*(NOT(ISBLANK(FH60)))</f>
        <v>0</v>
      </c>
      <c r="CF60" s="1">
        <f>POWER(0.925,FI60-1)*CF$7*(1+(CF$8/100))*(CF$1)*(NOT(ISBLANK(FI60)))</f>
        <v>0</v>
      </c>
      <c r="CG60" s="1">
        <f>POWER(0.925,FJ60-1)*CG$7*(1+(CG$8/100))*(CG$1)*(NOT(ISBLANK(FJ60)))</f>
        <v>0</v>
      </c>
      <c r="CH60" s="1">
        <f>POWER(0.925,FK60-1)*CH$7*(1+(CH$8/100))*(CH$1)*(NOT(ISBLANK(FK60)))</f>
        <v>0</v>
      </c>
      <c r="CI60" s="1">
        <f>POWER(0.925,FL60-1)*CI$7*(1+(CI$8/100))*(CI$1)*(NOT(ISBLANK(FL60)))</f>
        <v>0</v>
      </c>
      <c r="CJ60" s="1">
        <f>POWER(0.925,FM60-1)*CJ$7*(1+(CJ$8/100))*(CJ$1)*(NOT(ISBLANK(FM60)))</f>
        <v>0</v>
      </c>
      <c r="CK60" s="1">
        <f>POWER(0.925,FN60-1)*CK$7*(1+(CK$8/100))*(CK$1)*(NOT(ISBLANK(FN60)))</f>
        <v>0</v>
      </c>
      <c r="CL60" s="1">
        <f>POWER(0.925,FO60-1)*CL$7*(1+(CL$8/100))*(CL$1)*(NOT(ISBLANK(FO60)))</f>
        <v>0</v>
      </c>
      <c r="CM60" s="1">
        <f>POWER(0.925,FP60-1)*CM$7*(1+(CM$8/100))*(CM$1)*(NOT(ISBLANK(FP60)))</f>
        <v>0</v>
      </c>
      <c r="CN60" s="1">
        <f>POWER(0.925,FQ60-1)*CN$7*(1+(CN$8/100))*(CN$1)*(NOT(ISBLANK(FQ60)))</f>
        <v>0</v>
      </c>
      <c r="CO60" s="1">
        <f>POWER(0.925,FR60-1)*CO$7*(1+(CO$8/100))*(CO$1)*(NOT(ISBLANK(FR60)))</f>
        <v>0</v>
      </c>
      <c r="CP60" s="1">
        <f>POWER(0.925,FS60-1)*CP$7*(1+(CP$8/100))*(CP$1)*(NOT(ISBLANK(FS60)))</f>
        <v>0</v>
      </c>
      <c r="CQ60" s="1">
        <f>POWER(0.925,FT60-1)*CQ$7*(1+(CQ$8/100))*(CQ$1)*(NOT(ISBLANK(FT60)))</f>
        <v>0</v>
      </c>
      <c r="CR60" s="1">
        <f>POWER(0.925,FU60-1)*CR$7*(1+(CR$8/100))*(CR$1)*(NOT(ISBLANK(FU60)))</f>
        <v>0</v>
      </c>
      <c r="CS60" s="1">
        <f>POWER(0.925,FV60-1)*CS$7*(1+(CS$8/100))*(CS$1)*(NOT(ISBLANK(FV60)))</f>
        <v>0</v>
      </c>
      <c r="CT60" s="1">
        <f>POWER(0.925,FW60-1)*CT$7*(1+(CT$8/100))*(CT$1)*(NOT(ISBLANK(FW60)))</f>
        <v>0</v>
      </c>
      <c r="CU60" s="1">
        <f>POWER(0.925,FX60-1)*CU$7*(1+(CU$8/100))*(CU$1)*(NOT(ISBLANK(FX60)))</f>
        <v>0</v>
      </c>
      <c r="CV60" s="1">
        <f>POWER(0.925,FY60-1)*CV$7*(1+(CV$8/100))*(CV$1)*(NOT(ISBLANK(FY60)))</f>
        <v>0</v>
      </c>
      <c r="CW60" s="1">
        <f>POWER(0.925,FZ60-1)*CW$7*(1+(CW$8/100))*(CW$1)*(NOT(ISBLANK(FZ60)))</f>
        <v>0</v>
      </c>
      <c r="CX60" s="1">
        <f>POWER(0.925,GA60-1)*CX$7*(1+(CX$8/100))*(CX$1)*(NOT(ISBLANK(GA60)))</f>
        <v>0</v>
      </c>
      <c r="CY60" s="1"/>
      <c r="CZ60" s="1"/>
      <c r="FV60" s="1">
        <v>12</v>
      </c>
    </row>
    <row r="61" spans="1:183">
      <c r="A61" s="1">
        <f>1+A60</f>
        <v>52</v>
      </c>
      <c r="B61" s="1" t="s">
        <v>52</v>
      </c>
      <c r="C61" s="18">
        <f>IF(H61=H60,C60,(A61))</f>
        <v>47</v>
      </c>
      <c r="D61" s="18">
        <v>1</v>
      </c>
      <c r="E61" s="2" t="str">
        <f>IF(C61&gt;D61,CONCATENATE("↓",(C61-D61)),(IF(C61=D61,"↔",CONCATENATE("↑",(D61-C61)))))</f>
        <v>↓46</v>
      </c>
      <c r="F61" s="1" t="s">
        <v>211</v>
      </c>
      <c r="G61" s="1" t="s">
        <v>21</v>
      </c>
      <c r="H61" s="8">
        <f>SUM(K61:T61)</f>
        <v>0</v>
      </c>
      <c r="I61" s="1">
        <f>COUNTIF(V61:CI61,"&gt;0")</f>
        <v>0</v>
      </c>
      <c r="J61" s="1">
        <f>COUNTIF(CJ61:CX61,"&gt;0")</f>
        <v>0</v>
      </c>
      <c r="K61" s="8">
        <f>LARGE($V61:$CI61,1)</f>
        <v>0</v>
      </c>
      <c r="L61" s="8">
        <f>LARGE($V61:$CI61,2)</f>
        <v>0</v>
      </c>
      <c r="M61" s="8">
        <f>LARGE($V61:$CI61,3)</f>
        <v>0</v>
      </c>
      <c r="N61" s="8">
        <f>LARGE($V61:$CI61,4)</f>
        <v>0</v>
      </c>
      <c r="O61" s="8">
        <f>LARGE($V61:$CI61,5)</f>
        <v>0</v>
      </c>
      <c r="P61" s="8">
        <f>LARGE($CJ61:$CX61,1)</f>
        <v>0</v>
      </c>
      <c r="Q61" s="8">
        <f>LARGE($CJ61:$CX61,2)</f>
        <v>0</v>
      </c>
      <c r="R61" s="8">
        <f>LARGE($CJ61:$CX61,3)</f>
        <v>0</v>
      </c>
      <c r="S61" s="8">
        <f>LARGE($CJ61:$CX61,4)</f>
        <v>0</v>
      </c>
      <c r="T61" s="8">
        <f>LARGE($CJ61:$CX61,5)</f>
        <v>0</v>
      </c>
      <c r="V61" s="1">
        <f>POWER(0.925,CY61-1)*V$7*(1+(V$8/100))*(V$1)*(NOT(ISBLANK(CY61)))</f>
        <v>0</v>
      </c>
      <c r="W61" s="1">
        <f>POWER(0.925,CZ61-1)*W$7*(1+(W$8/100))*(W$1)*(NOT(ISBLANK(CZ61)))</f>
        <v>0</v>
      </c>
      <c r="X61" s="1">
        <f>POWER(0.925,DA61-1)*X$7*(1+(X$8/100))*(X$1)*(NOT(ISBLANK(DA61)))</f>
        <v>0</v>
      </c>
      <c r="Y61" s="1">
        <f>POWER(0.925,DB61-1)*Y$7*(1+(Y$8/100))*(Y$1)*(NOT(ISBLANK(DB61)))</f>
        <v>0</v>
      </c>
      <c r="Z61" s="1">
        <f>POWER(0.925,DC61-1)*Z$7*(1+(Z$8/100))*(Z$1)*(NOT(ISBLANK(DC61)))</f>
        <v>0</v>
      </c>
      <c r="AA61" s="1">
        <f>POWER(0.925,DD61-1)*AA$7*(1+(AA$8/100))*(AA$1)*(NOT(ISBLANK(DD61)))</f>
        <v>0</v>
      </c>
      <c r="AB61" s="1">
        <f>POWER(0.925,DE61-1)*AB$7*(1+(AB$8/100))*(AB$1)*(NOT(ISBLANK(DE61)))</f>
        <v>0</v>
      </c>
      <c r="AC61" s="1">
        <f>POWER(0.925,DF61-1)*AC$7*(1+(AC$8/100))*(AC$1)*(NOT(ISBLANK(DF61)))</f>
        <v>0</v>
      </c>
      <c r="AD61" s="1">
        <f>POWER(0.925,DG61-1)*AD$7*(1+(AD$8/100))*(AD$1)*(NOT(ISBLANK(DG61)))</f>
        <v>0</v>
      </c>
      <c r="AE61" s="1">
        <f>POWER(0.925,DH61-1)*AE$7*(1+(AE$8/100))*(AE$1)*(NOT(ISBLANK(DH61)))</f>
        <v>0</v>
      </c>
      <c r="AF61" s="1">
        <f>POWER(0.925,DI61-1)*AF$7*(1+(AF$8/100))*(AF$1)*(NOT(ISBLANK(DI61)))</f>
        <v>0</v>
      </c>
      <c r="AG61" s="1">
        <f>POWER(0.925,DJ61-1)*AG$7*(1+(AG$8/100))*(AG$1)*(NOT(ISBLANK(DJ61)))</f>
        <v>0</v>
      </c>
      <c r="AH61" s="1">
        <f>POWER(0.925,DK61-1)*AH$7*(1+(AH$8/100))*(AH$1)*(NOT(ISBLANK(DK61)))</f>
        <v>0</v>
      </c>
      <c r="AI61" s="1">
        <f>POWER(0.925,DL61-1)*AI$7*(1+(AI$8/100))*(AI$1)*(NOT(ISBLANK(DL61)))</f>
        <v>0</v>
      </c>
      <c r="AJ61" s="1">
        <f>POWER(0.925,DM61-1)*AJ$7*(1+(AJ$8/100))*(AJ$1)*(NOT(ISBLANK(DM61)))</f>
        <v>0</v>
      </c>
      <c r="AK61" s="1">
        <f>POWER(0.925,DN61-1)*AK$7*(1+(AK$8/100))*(AK$1)*(NOT(ISBLANK(DN61)))</f>
        <v>0</v>
      </c>
      <c r="AL61" s="1">
        <f>POWER(0.925,DO61-1)*AL$7*(1+(AL$8/100))*(AL$1)*(NOT(ISBLANK(DO61)))</f>
        <v>0</v>
      </c>
      <c r="AM61" s="1">
        <f>POWER(0.925,DP61-1)*AM$7*(1+(AM$8/100))*(AM$1)*(NOT(ISBLANK(DP61)))</f>
        <v>0</v>
      </c>
      <c r="AN61" s="1">
        <f>POWER(0.925,DQ61-1)*AN$7*(1+(AN$8/100))*(AN$1)*(NOT(ISBLANK(DQ61)))</f>
        <v>0</v>
      </c>
      <c r="AO61" s="1">
        <f>POWER(0.925,DR61-1)*AO$7*(1+(AO$8/100))*(AO$1)*(NOT(ISBLANK(DR61)))</f>
        <v>0</v>
      </c>
      <c r="AP61" s="1">
        <f>POWER(0.925,DS61-1)*AP$7*(1+(AP$8/100))*(AP$1)*(NOT(ISBLANK(DS61)))</f>
        <v>0</v>
      </c>
      <c r="AQ61" s="1">
        <f>POWER(0.925,DT61-1)*AQ$7*(1+(AQ$8/100))*(AQ$1)*(NOT(ISBLANK(DT61)))</f>
        <v>0</v>
      </c>
      <c r="AR61" s="1">
        <f>POWER(0.925,DU61-1)*AR$7*(1+(AR$8/100))*(AR$1)*(NOT(ISBLANK(DU61)))</f>
        <v>0</v>
      </c>
      <c r="AS61" s="1">
        <f>POWER(0.925,DV61-1)*AS$7*(1+(AS$8/100))*(AS$1)*(NOT(ISBLANK(DV61)))</f>
        <v>0</v>
      </c>
      <c r="AT61" s="1">
        <f>POWER(0.925,DW61-1)*AT$7*(1+(AT$8/100))*(AT$1)*(NOT(ISBLANK(DW61)))</f>
        <v>0</v>
      </c>
      <c r="AU61" s="1">
        <f>POWER(0.925,DX61-1)*AU$7*(1+(AU$8/100))*(AU$1)*(NOT(ISBLANK(DX61)))</f>
        <v>0</v>
      </c>
      <c r="AV61" s="1">
        <f>POWER(0.925,DY61-1)*AV$7*(1+(AV$8/100))*(AV$1)*(NOT(ISBLANK(DY61)))</f>
        <v>0</v>
      </c>
      <c r="AW61" s="1">
        <f>POWER(0.925,DZ61-1)*AW$7*(1+(AW$8/100))*(AW$1)*(NOT(ISBLANK(DZ61)))</f>
        <v>0</v>
      </c>
      <c r="AX61" s="1">
        <f>POWER(0.925,EA61-1)*AX$7*(1+(AX$8/100))*(AX$1)*(NOT(ISBLANK(EA61)))</f>
        <v>0</v>
      </c>
      <c r="AY61" s="1">
        <f>POWER(0.925,EB61-1)*AY$7*(1+(AY$8/100))*(AY$1)*(NOT(ISBLANK(EB61)))</f>
        <v>0</v>
      </c>
      <c r="AZ61" s="1">
        <f>POWER(0.925,EC61-1)*AZ$7*(1+(AZ$8/100))*(AZ$1)*(NOT(ISBLANK(EC61)))</f>
        <v>0</v>
      </c>
      <c r="BA61" s="1">
        <f>POWER(0.925,ED61-1)*BA$7*(1+(BA$8/100))*(BA$1)*(NOT(ISBLANK(ED61)))</f>
        <v>0</v>
      </c>
      <c r="BB61" s="1">
        <f>POWER(0.925,EE61-1)*BB$7*(1+(BB$8/100))*(BB$1)*(NOT(ISBLANK(EE61)))</f>
        <v>0</v>
      </c>
      <c r="BC61" s="1">
        <f>POWER(0.925,EF61-1)*BC$7*(1+(BC$8/100))*(BC$1)*(NOT(ISBLANK(EF61)))</f>
        <v>0</v>
      </c>
      <c r="BD61" s="1">
        <f>POWER(0.925,EG61-1)*BD$7*(1+(BD$8/100))*(BD$1)*(NOT(ISBLANK(EG61)))</f>
        <v>0</v>
      </c>
      <c r="BE61" s="1">
        <f>POWER(0.925,EH61-1)*BE$7*(1+(BE$8/100))*(BE$1)*(NOT(ISBLANK(EH61)))</f>
        <v>0</v>
      </c>
      <c r="BF61" s="1">
        <f>POWER(0.925,EI61-1)*BF$7*(1+(BF$8/100))*(BF$1)*(NOT(ISBLANK(EI61)))</f>
        <v>0</v>
      </c>
      <c r="BG61" s="1">
        <f>POWER(0.925,EJ61-1)*BG$7*(1+(BG$8/100))*(BG$1)*(NOT(ISBLANK(EJ61)))</f>
        <v>0</v>
      </c>
      <c r="BH61" s="1">
        <f>POWER(0.925,EK61-1)*BH$7*(1+(BH$8/100))*(BH$1)*(NOT(ISBLANK(EK61)))</f>
        <v>0</v>
      </c>
      <c r="BI61" s="1">
        <f>POWER(0.925,EL61-1)*BI$7*(1+(BI$8/100))*(BI$1)*(NOT(ISBLANK(EL61)))</f>
        <v>0</v>
      </c>
      <c r="BJ61" s="1">
        <f>POWER(0.925,EM61-1)*BJ$7*(1+(BJ$8/100))*(BJ$1)*(NOT(ISBLANK(EM61)))</f>
        <v>0</v>
      </c>
      <c r="BK61" s="1">
        <f>POWER(0.925,EN61-1)*BK$7*(1+(BK$8/100))*(BK$1)*(NOT(ISBLANK(EN61)))</f>
        <v>0</v>
      </c>
      <c r="BL61" s="1">
        <f>POWER(0.925,EO61-1)*BL$7*(1+(BL$8/100))*(BL$1)*(NOT(ISBLANK(EO61)))</f>
        <v>0</v>
      </c>
      <c r="BM61" s="1">
        <f>POWER(0.925,EP61-1)*BM$7*(1+(BM$8/100))*(BM$1)*(NOT(ISBLANK(EP61)))</f>
        <v>0</v>
      </c>
      <c r="BN61" s="1">
        <f>POWER(0.925,EQ61-1)*BN$7*(1+(BN$8/100))*(BN$1)*(NOT(ISBLANK(EQ61)))</f>
        <v>0</v>
      </c>
      <c r="BO61" s="1">
        <f>POWER(0.925,ER61-1)*BO$7*(1+(BO$8/100))*(BO$1)*(NOT(ISBLANK(ER61)))</f>
        <v>0</v>
      </c>
      <c r="BP61" s="1">
        <f>POWER(0.925,ES61-1)*BP$7*(1+(BP$8/100))*(BP$1)*(NOT(ISBLANK(ES61)))</f>
        <v>0</v>
      </c>
      <c r="BQ61" s="1">
        <f>POWER(0.925,ET61-1)*BQ$7*(1+(BQ$8/100))*(BQ$1)*(NOT(ISBLANK(ET61)))</f>
        <v>0</v>
      </c>
      <c r="BR61" s="1">
        <f>POWER(0.925,EU61-1)*BR$7*(1+(BR$8/100))*(BR$1)*(NOT(ISBLANK(EU61)))</f>
        <v>0</v>
      </c>
      <c r="BS61" s="1">
        <f>POWER(0.925,EV61-1)*BS$7*(1+(BS$8/100))*(BS$1)*(NOT(ISBLANK(EV61)))</f>
        <v>0</v>
      </c>
      <c r="BT61" s="1">
        <f>POWER(0.925,EW61-1)*BT$7*(1+(BT$8/100))*(BT$1)*(NOT(ISBLANK(EW61)))</f>
        <v>0</v>
      </c>
      <c r="BU61" s="1">
        <f>POWER(0.925,EX61-1)*BU$7*(1+(BU$8/100))*(BU$1)*(NOT(ISBLANK(EX61)))</f>
        <v>0</v>
      </c>
      <c r="BV61" s="1">
        <f>POWER(0.925,EY61-1)*BV$7*(1+(BV$8/100))*(BV$1)*(NOT(ISBLANK(EY61)))</f>
        <v>0</v>
      </c>
      <c r="BW61" s="1">
        <f>POWER(0.925,EZ61-1)*BW$7*(1+(BW$8/100))*(BW$1)*(NOT(ISBLANK(EZ61)))</f>
        <v>0</v>
      </c>
      <c r="BX61" s="1">
        <f>POWER(0.925,FA61-1)*BX$7*(1+(BX$8/100))*(BX$1)*(NOT(ISBLANK(FA61)))</f>
        <v>0</v>
      </c>
      <c r="BY61" s="1">
        <f>POWER(0.925,FB61-1)*BY$7*(1+(BY$8/100))*(BY$1)*(NOT(ISBLANK(FB61)))</f>
        <v>0</v>
      </c>
      <c r="BZ61" s="1">
        <f>POWER(0.925,FC61-1)*BZ$7*(1+(BZ$8/100))*(BZ$1)*(NOT(ISBLANK(FC61)))</f>
        <v>0</v>
      </c>
      <c r="CA61" s="1">
        <f>POWER(0.925,FD61-1)*CA$7*(1+(CA$8/100))*(CA$1)*(NOT(ISBLANK(FD61)))</f>
        <v>0</v>
      </c>
      <c r="CB61" s="1">
        <f>POWER(0.925,FE61-1)*CB$7*(1+(CB$8/100))*(CB$1)*(NOT(ISBLANK(FE61)))</f>
        <v>0</v>
      </c>
      <c r="CC61" s="1">
        <f>POWER(0.925,FF61-1)*CC$7*(1+(CC$8/100))*(CC$1)*(NOT(ISBLANK(FF61)))</f>
        <v>0</v>
      </c>
      <c r="CD61" s="1">
        <f>POWER(0.925,FG61-1)*CD$7*(1+(CD$8/100))*(CD$1)*(NOT(ISBLANK(FG61)))</f>
        <v>0</v>
      </c>
      <c r="CE61" s="1">
        <f>POWER(0.925,FH61-1)*CE$7*(1+(CE$8/100))*(CE$1)*(NOT(ISBLANK(FH61)))</f>
        <v>0</v>
      </c>
      <c r="CF61" s="1">
        <f>POWER(0.925,FI61-1)*CF$7*(1+(CF$8/100))*(CF$1)*(NOT(ISBLANK(FI61)))</f>
        <v>0</v>
      </c>
      <c r="CG61" s="1">
        <f>POWER(0.925,FJ61-1)*CG$7*(1+(CG$8/100))*(CG$1)*(NOT(ISBLANK(FJ61)))</f>
        <v>0</v>
      </c>
      <c r="CH61" s="1">
        <f>POWER(0.925,FK61-1)*CH$7*(1+(CH$8/100))*(CH$1)*(NOT(ISBLANK(FK61)))</f>
        <v>0</v>
      </c>
      <c r="CI61" s="1">
        <f>POWER(0.925,FL61-1)*CI$7*(1+(CI$8/100))*(CI$1)*(NOT(ISBLANK(FL61)))</f>
        <v>0</v>
      </c>
      <c r="CJ61" s="1">
        <f>POWER(0.925,FM61-1)*CJ$7*(1+(CJ$8/100))*(CJ$1)*(NOT(ISBLANK(FM61)))</f>
        <v>0</v>
      </c>
      <c r="CK61" s="1">
        <f>POWER(0.925,FN61-1)*CK$7*(1+(CK$8/100))*(CK$1)*(NOT(ISBLANK(FN61)))</f>
        <v>0</v>
      </c>
      <c r="CL61" s="1">
        <f>POWER(0.925,FO61-1)*CL$7*(1+(CL$8/100))*(CL$1)*(NOT(ISBLANK(FO61)))</f>
        <v>0</v>
      </c>
      <c r="CM61" s="1">
        <f>POWER(0.925,FP61-1)*CM$7*(1+(CM$8/100))*(CM$1)*(NOT(ISBLANK(FP61)))</f>
        <v>0</v>
      </c>
      <c r="CN61" s="1">
        <f>POWER(0.925,FQ61-1)*CN$7*(1+(CN$8/100))*(CN$1)*(NOT(ISBLANK(FQ61)))</f>
        <v>0</v>
      </c>
      <c r="CO61" s="1">
        <f>POWER(0.925,FR61-1)*CO$7*(1+(CO$8/100))*(CO$1)*(NOT(ISBLANK(FR61)))</f>
        <v>0</v>
      </c>
      <c r="CP61" s="1">
        <f>POWER(0.925,FS61-1)*CP$7*(1+(CP$8/100))*(CP$1)*(NOT(ISBLANK(FS61)))</f>
        <v>0</v>
      </c>
      <c r="CQ61" s="1">
        <f>POWER(0.925,FT61-1)*CQ$7*(1+(CQ$8/100))*(CQ$1)*(NOT(ISBLANK(FT61)))</f>
        <v>0</v>
      </c>
      <c r="CR61" s="1">
        <f>POWER(0.925,FU61-1)*CR$7*(1+(CR$8/100))*(CR$1)*(NOT(ISBLANK(FU61)))</f>
        <v>0</v>
      </c>
      <c r="CS61" s="1">
        <f>POWER(0.925,FV61-1)*CS$7*(1+(CS$8/100))*(CS$1)*(NOT(ISBLANK(FV61)))</f>
        <v>0</v>
      </c>
      <c r="CT61" s="1">
        <f>POWER(0.925,FW61-1)*CT$7*(1+(CT$8/100))*(CT$1)*(NOT(ISBLANK(FW61)))</f>
        <v>0</v>
      </c>
      <c r="CU61" s="1">
        <f>POWER(0.925,FX61-1)*CU$7*(1+(CU$8/100))*(CU$1)*(NOT(ISBLANK(FX61)))</f>
        <v>0</v>
      </c>
      <c r="CV61" s="1">
        <f>POWER(0.925,FY61-1)*CV$7*(1+(CV$8/100))*(CV$1)*(NOT(ISBLANK(FY61)))</f>
        <v>0</v>
      </c>
      <c r="CW61" s="1">
        <f>POWER(0.925,FZ61-1)*CW$7*(1+(CW$8/100))*(CW$1)*(NOT(ISBLANK(FZ61)))</f>
        <v>0</v>
      </c>
      <c r="CX61" s="1">
        <f>POWER(0.925,GA61-1)*CX$7*(1+(CX$8/100))*(CX$1)*(NOT(ISBLANK(GA61)))</f>
        <v>0</v>
      </c>
      <c r="CY61" s="1"/>
      <c r="CZ61" s="1"/>
      <c r="FT61" s="12">
        <v>12</v>
      </c>
    </row>
    <row r="62" spans="1:183">
      <c r="A62" s="1">
        <f>1+A61</f>
        <v>53</v>
      </c>
      <c r="B62" s="1" t="s">
        <v>52</v>
      </c>
      <c r="C62" s="18">
        <f>IF(H62=H61,C61,(A62))</f>
        <v>47</v>
      </c>
      <c r="D62" s="18">
        <v>1</v>
      </c>
      <c r="E62" s="2" t="str">
        <f>IF(C62&gt;D62,CONCATENATE("↓",(C62-D62)),(IF(C62=D62,"↔",CONCATENATE("↑",(D62-C62)))))</f>
        <v>↓46</v>
      </c>
      <c r="F62" s="1" t="s">
        <v>212</v>
      </c>
      <c r="G62" s="1" t="s">
        <v>21</v>
      </c>
      <c r="H62" s="8">
        <f>SUM(K62:T62)</f>
        <v>0</v>
      </c>
      <c r="I62" s="1">
        <f>COUNTIF(V62:CI62,"&gt;0")</f>
        <v>0</v>
      </c>
      <c r="J62" s="1">
        <f>COUNTIF(CJ62:CX62,"&gt;0")</f>
        <v>0</v>
      </c>
      <c r="K62" s="8">
        <f>LARGE($V62:$CI62,1)</f>
        <v>0</v>
      </c>
      <c r="L62" s="8">
        <f>LARGE($V62:$CI62,2)</f>
        <v>0</v>
      </c>
      <c r="M62" s="8">
        <f>LARGE($V62:$CI62,3)</f>
        <v>0</v>
      </c>
      <c r="N62" s="8">
        <f>LARGE($V62:$CI62,4)</f>
        <v>0</v>
      </c>
      <c r="O62" s="8">
        <f>LARGE($V62:$CI62,5)</f>
        <v>0</v>
      </c>
      <c r="P62" s="8">
        <f>LARGE($CJ62:$CX62,1)</f>
        <v>0</v>
      </c>
      <c r="Q62" s="8">
        <f>LARGE($CJ62:$CX62,2)</f>
        <v>0</v>
      </c>
      <c r="R62" s="8">
        <f>LARGE($CJ62:$CX62,3)</f>
        <v>0</v>
      </c>
      <c r="S62" s="8">
        <f>LARGE($CJ62:$CX62,4)</f>
        <v>0</v>
      </c>
      <c r="T62" s="8">
        <f>LARGE($CJ62:$CX62,5)</f>
        <v>0</v>
      </c>
      <c r="V62" s="1">
        <f>POWER(0.925,CY62-1)*V$7*(1+(V$8/100))*(V$1)*(NOT(ISBLANK(CY62)))</f>
        <v>0</v>
      </c>
      <c r="W62" s="1">
        <f>POWER(0.925,CZ62-1)*W$7*(1+(W$8/100))*(W$1)*(NOT(ISBLANK(CZ62)))</f>
        <v>0</v>
      </c>
      <c r="X62" s="1">
        <f>POWER(0.925,DA62-1)*X$7*(1+(X$8/100))*(X$1)*(NOT(ISBLANK(DA62)))</f>
        <v>0</v>
      </c>
      <c r="Y62" s="1">
        <f>POWER(0.925,DB62-1)*Y$7*(1+(Y$8/100))*(Y$1)*(NOT(ISBLANK(DB62)))</f>
        <v>0</v>
      </c>
      <c r="Z62" s="1">
        <f>POWER(0.925,DC62-1)*Z$7*(1+(Z$8/100))*(Z$1)*(NOT(ISBLANK(DC62)))</f>
        <v>0</v>
      </c>
      <c r="AA62" s="1">
        <f>POWER(0.925,DD62-1)*AA$7*(1+(AA$8/100))*(AA$1)*(NOT(ISBLANK(DD62)))</f>
        <v>0</v>
      </c>
      <c r="AB62" s="1">
        <f>POWER(0.925,DE62-1)*AB$7*(1+(AB$8/100))*(AB$1)*(NOT(ISBLANK(DE62)))</f>
        <v>0</v>
      </c>
      <c r="AC62" s="1">
        <f>POWER(0.925,DF62-1)*AC$7*(1+(AC$8/100))*(AC$1)*(NOT(ISBLANK(DF62)))</f>
        <v>0</v>
      </c>
      <c r="AD62" s="1">
        <f>POWER(0.925,DG62-1)*AD$7*(1+(AD$8/100))*(AD$1)*(NOT(ISBLANK(DG62)))</f>
        <v>0</v>
      </c>
      <c r="AE62" s="1">
        <f>POWER(0.925,DH62-1)*AE$7*(1+(AE$8/100))*(AE$1)*(NOT(ISBLANK(DH62)))</f>
        <v>0</v>
      </c>
      <c r="AF62" s="1">
        <f>POWER(0.925,DI62-1)*AF$7*(1+(AF$8/100))*(AF$1)*(NOT(ISBLANK(DI62)))</f>
        <v>0</v>
      </c>
      <c r="AG62" s="1">
        <f>POWER(0.925,DJ62-1)*AG$7*(1+(AG$8/100))*(AG$1)*(NOT(ISBLANK(DJ62)))</f>
        <v>0</v>
      </c>
      <c r="AH62" s="1">
        <f>POWER(0.925,DK62-1)*AH$7*(1+(AH$8/100))*(AH$1)*(NOT(ISBLANK(DK62)))</f>
        <v>0</v>
      </c>
      <c r="AI62" s="1">
        <f>POWER(0.925,DL62-1)*AI$7*(1+(AI$8/100))*(AI$1)*(NOT(ISBLANK(DL62)))</f>
        <v>0</v>
      </c>
      <c r="AJ62" s="1">
        <f>POWER(0.925,DM62-1)*AJ$7*(1+(AJ$8/100))*(AJ$1)*(NOT(ISBLANK(DM62)))</f>
        <v>0</v>
      </c>
      <c r="AK62" s="1">
        <f>POWER(0.925,DN62-1)*AK$7*(1+(AK$8/100))*(AK$1)*(NOT(ISBLANK(DN62)))</f>
        <v>0</v>
      </c>
      <c r="AL62" s="1">
        <f>POWER(0.925,DO62-1)*AL$7*(1+(AL$8/100))*(AL$1)*(NOT(ISBLANK(DO62)))</f>
        <v>0</v>
      </c>
      <c r="AM62" s="1">
        <f>POWER(0.925,DP62-1)*AM$7*(1+(AM$8/100))*(AM$1)*(NOT(ISBLANK(DP62)))</f>
        <v>0</v>
      </c>
      <c r="AN62" s="1">
        <f>POWER(0.925,DQ62-1)*AN$7*(1+(AN$8/100))*(AN$1)*(NOT(ISBLANK(DQ62)))</f>
        <v>0</v>
      </c>
      <c r="AO62" s="1">
        <f>POWER(0.925,DR62-1)*AO$7*(1+(AO$8/100))*(AO$1)*(NOT(ISBLANK(DR62)))</f>
        <v>0</v>
      </c>
      <c r="AP62" s="1">
        <f>POWER(0.925,DS62-1)*AP$7*(1+(AP$8/100))*(AP$1)*(NOT(ISBLANK(DS62)))</f>
        <v>0</v>
      </c>
      <c r="AQ62" s="1">
        <f>POWER(0.925,DT62-1)*AQ$7*(1+(AQ$8/100))*(AQ$1)*(NOT(ISBLANK(DT62)))</f>
        <v>0</v>
      </c>
      <c r="AR62" s="1">
        <f>POWER(0.925,DU62-1)*AR$7*(1+(AR$8/100))*(AR$1)*(NOT(ISBLANK(DU62)))</f>
        <v>0</v>
      </c>
      <c r="AS62" s="1">
        <f>POWER(0.925,DV62-1)*AS$7*(1+(AS$8/100))*(AS$1)*(NOT(ISBLANK(DV62)))</f>
        <v>0</v>
      </c>
      <c r="AT62" s="1">
        <f>POWER(0.925,DW62-1)*AT$7*(1+(AT$8/100))*(AT$1)*(NOT(ISBLANK(DW62)))</f>
        <v>0</v>
      </c>
      <c r="AU62" s="1">
        <f>POWER(0.925,DX62-1)*AU$7*(1+(AU$8/100))*(AU$1)*(NOT(ISBLANK(DX62)))</f>
        <v>0</v>
      </c>
      <c r="AV62" s="1">
        <f>POWER(0.925,DY62-1)*AV$7*(1+(AV$8/100))*(AV$1)*(NOT(ISBLANK(DY62)))</f>
        <v>0</v>
      </c>
      <c r="AW62" s="1">
        <f>POWER(0.925,DZ62-1)*AW$7*(1+(AW$8/100))*(AW$1)*(NOT(ISBLANK(DZ62)))</f>
        <v>0</v>
      </c>
      <c r="AX62" s="1">
        <f>POWER(0.925,EA62-1)*AX$7*(1+(AX$8/100))*(AX$1)*(NOT(ISBLANK(EA62)))</f>
        <v>0</v>
      </c>
      <c r="AY62" s="1">
        <f>POWER(0.925,EB62-1)*AY$7*(1+(AY$8/100))*(AY$1)*(NOT(ISBLANK(EB62)))</f>
        <v>0</v>
      </c>
      <c r="AZ62" s="1">
        <f>POWER(0.925,EC62-1)*AZ$7*(1+(AZ$8/100))*(AZ$1)*(NOT(ISBLANK(EC62)))</f>
        <v>0</v>
      </c>
      <c r="BA62" s="1">
        <f>POWER(0.925,ED62-1)*BA$7*(1+(BA$8/100))*(BA$1)*(NOT(ISBLANK(ED62)))</f>
        <v>0</v>
      </c>
      <c r="BB62" s="1">
        <f>POWER(0.925,EE62-1)*BB$7*(1+(BB$8/100))*(BB$1)*(NOT(ISBLANK(EE62)))</f>
        <v>0</v>
      </c>
      <c r="BC62" s="1">
        <f>POWER(0.925,EF62-1)*BC$7*(1+(BC$8/100))*(BC$1)*(NOT(ISBLANK(EF62)))</f>
        <v>0</v>
      </c>
      <c r="BD62" s="1">
        <f>POWER(0.925,EG62-1)*BD$7*(1+(BD$8/100))*(BD$1)*(NOT(ISBLANK(EG62)))</f>
        <v>0</v>
      </c>
      <c r="BE62" s="1">
        <f>POWER(0.925,EH62-1)*BE$7*(1+(BE$8/100))*(BE$1)*(NOT(ISBLANK(EH62)))</f>
        <v>0</v>
      </c>
      <c r="BF62" s="1">
        <f>POWER(0.925,EI62-1)*BF$7*(1+(BF$8/100))*(BF$1)*(NOT(ISBLANK(EI62)))</f>
        <v>0</v>
      </c>
      <c r="BG62" s="1">
        <f>POWER(0.925,EJ62-1)*BG$7*(1+(BG$8/100))*(BG$1)*(NOT(ISBLANK(EJ62)))</f>
        <v>0</v>
      </c>
      <c r="BH62" s="1">
        <f>POWER(0.925,EK62-1)*BH$7*(1+(BH$8/100))*(BH$1)*(NOT(ISBLANK(EK62)))</f>
        <v>0</v>
      </c>
      <c r="BI62" s="1">
        <f>POWER(0.925,EL62-1)*BI$7*(1+(BI$8/100))*(BI$1)*(NOT(ISBLANK(EL62)))</f>
        <v>0</v>
      </c>
      <c r="BJ62" s="1">
        <f>POWER(0.925,EM62-1)*BJ$7*(1+(BJ$8/100))*(BJ$1)*(NOT(ISBLANK(EM62)))</f>
        <v>0</v>
      </c>
      <c r="BK62" s="1">
        <f>POWER(0.925,EN62-1)*BK$7*(1+(BK$8/100))*(BK$1)*(NOT(ISBLANK(EN62)))</f>
        <v>0</v>
      </c>
      <c r="BL62" s="1">
        <f>POWER(0.925,EO62-1)*BL$7*(1+(BL$8/100))*(BL$1)*(NOT(ISBLANK(EO62)))</f>
        <v>0</v>
      </c>
      <c r="BM62" s="1">
        <f>POWER(0.925,EP62-1)*BM$7*(1+(BM$8/100))*(BM$1)*(NOT(ISBLANK(EP62)))</f>
        <v>0</v>
      </c>
      <c r="BN62" s="1">
        <f>POWER(0.925,EQ62-1)*BN$7*(1+(BN$8/100))*(BN$1)*(NOT(ISBLANK(EQ62)))</f>
        <v>0</v>
      </c>
      <c r="BO62" s="1">
        <f>POWER(0.925,ER62-1)*BO$7*(1+(BO$8/100))*(BO$1)*(NOT(ISBLANK(ER62)))</f>
        <v>0</v>
      </c>
      <c r="BP62" s="1">
        <f>POWER(0.925,ES62-1)*BP$7*(1+(BP$8/100))*(BP$1)*(NOT(ISBLANK(ES62)))</f>
        <v>0</v>
      </c>
      <c r="BQ62" s="1">
        <f>POWER(0.925,ET62-1)*BQ$7*(1+(BQ$8/100))*(BQ$1)*(NOT(ISBLANK(ET62)))</f>
        <v>0</v>
      </c>
      <c r="BR62" s="1">
        <f>POWER(0.925,EU62-1)*BR$7*(1+(BR$8/100))*(BR$1)*(NOT(ISBLANK(EU62)))</f>
        <v>0</v>
      </c>
      <c r="BS62" s="1">
        <f>POWER(0.925,EV62-1)*BS$7*(1+(BS$8/100))*(BS$1)*(NOT(ISBLANK(EV62)))</f>
        <v>0</v>
      </c>
      <c r="BT62" s="1">
        <f>POWER(0.925,EW62-1)*BT$7*(1+(BT$8/100))*(BT$1)*(NOT(ISBLANK(EW62)))</f>
        <v>0</v>
      </c>
      <c r="BU62" s="1">
        <f>POWER(0.925,EX62-1)*BU$7*(1+(BU$8/100))*(BU$1)*(NOT(ISBLANK(EX62)))</f>
        <v>0</v>
      </c>
      <c r="BV62" s="1">
        <f>POWER(0.925,EY62-1)*BV$7*(1+(BV$8/100))*(BV$1)*(NOT(ISBLANK(EY62)))</f>
        <v>0</v>
      </c>
      <c r="BW62" s="1">
        <f>POWER(0.925,EZ62-1)*BW$7*(1+(BW$8/100))*(BW$1)*(NOT(ISBLANK(EZ62)))</f>
        <v>0</v>
      </c>
      <c r="BX62" s="1">
        <f>POWER(0.925,FA62-1)*BX$7*(1+(BX$8/100))*(BX$1)*(NOT(ISBLANK(FA62)))</f>
        <v>0</v>
      </c>
      <c r="BY62" s="1">
        <f>POWER(0.925,FB62-1)*BY$7*(1+(BY$8/100))*(BY$1)*(NOT(ISBLANK(FB62)))</f>
        <v>0</v>
      </c>
      <c r="BZ62" s="1">
        <f>POWER(0.925,FC62-1)*BZ$7*(1+(BZ$8/100))*(BZ$1)*(NOT(ISBLANK(FC62)))</f>
        <v>0</v>
      </c>
      <c r="CA62" s="1">
        <f>POWER(0.925,FD62-1)*CA$7*(1+(CA$8/100))*(CA$1)*(NOT(ISBLANK(FD62)))</f>
        <v>0</v>
      </c>
      <c r="CB62" s="1">
        <f>POWER(0.925,FE62-1)*CB$7*(1+(CB$8/100))*(CB$1)*(NOT(ISBLANK(FE62)))</f>
        <v>0</v>
      </c>
      <c r="CC62" s="1">
        <f>POWER(0.925,FF62-1)*CC$7*(1+(CC$8/100))*(CC$1)*(NOT(ISBLANK(FF62)))</f>
        <v>0</v>
      </c>
      <c r="CD62" s="1">
        <f>POWER(0.925,FG62-1)*CD$7*(1+(CD$8/100))*(CD$1)*(NOT(ISBLANK(FG62)))</f>
        <v>0</v>
      </c>
      <c r="CE62" s="1">
        <f>POWER(0.925,FH62-1)*CE$7*(1+(CE$8/100))*(CE$1)*(NOT(ISBLANK(FH62)))</f>
        <v>0</v>
      </c>
      <c r="CF62" s="1">
        <f>POWER(0.925,FI62-1)*CF$7*(1+(CF$8/100))*(CF$1)*(NOT(ISBLANK(FI62)))</f>
        <v>0</v>
      </c>
      <c r="CG62" s="1">
        <f>POWER(0.925,FJ62-1)*CG$7*(1+(CG$8/100))*(CG$1)*(NOT(ISBLANK(FJ62)))</f>
        <v>0</v>
      </c>
      <c r="CH62" s="1">
        <f>POWER(0.925,FK62-1)*CH$7*(1+(CH$8/100))*(CH$1)*(NOT(ISBLANK(FK62)))</f>
        <v>0</v>
      </c>
      <c r="CI62" s="1">
        <f>POWER(0.925,FL62-1)*CI$7*(1+(CI$8/100))*(CI$1)*(NOT(ISBLANK(FL62)))</f>
        <v>0</v>
      </c>
      <c r="CJ62" s="1">
        <f>POWER(0.925,FM62-1)*CJ$7*(1+(CJ$8/100))*(CJ$1)*(NOT(ISBLANK(FM62)))</f>
        <v>0</v>
      </c>
      <c r="CK62" s="1">
        <f>POWER(0.925,FN62-1)*CK$7*(1+(CK$8/100))*(CK$1)*(NOT(ISBLANK(FN62)))</f>
        <v>0</v>
      </c>
      <c r="CL62" s="1">
        <f>POWER(0.925,FO62-1)*CL$7*(1+(CL$8/100))*(CL$1)*(NOT(ISBLANK(FO62)))</f>
        <v>0</v>
      </c>
      <c r="CM62" s="1">
        <f>POWER(0.925,FP62-1)*CM$7*(1+(CM$8/100))*(CM$1)*(NOT(ISBLANK(FP62)))</f>
        <v>0</v>
      </c>
      <c r="CN62" s="1">
        <f>POWER(0.925,FQ62-1)*CN$7*(1+(CN$8/100))*(CN$1)*(NOT(ISBLANK(FQ62)))</f>
        <v>0</v>
      </c>
      <c r="CO62" s="1">
        <f>POWER(0.925,FR62-1)*CO$7*(1+(CO$8/100))*(CO$1)*(NOT(ISBLANK(FR62)))</f>
        <v>0</v>
      </c>
      <c r="CP62" s="1">
        <f>POWER(0.925,FS62-1)*CP$7*(1+(CP$8/100))*(CP$1)*(NOT(ISBLANK(FS62)))</f>
        <v>0</v>
      </c>
      <c r="CQ62" s="1">
        <f>POWER(0.925,FT62-1)*CQ$7*(1+(CQ$8/100))*(CQ$1)*(NOT(ISBLANK(FT62)))</f>
        <v>0</v>
      </c>
      <c r="CR62" s="1">
        <f>POWER(0.925,FU62-1)*CR$7*(1+(CR$8/100))*(CR$1)*(NOT(ISBLANK(FU62)))</f>
        <v>0</v>
      </c>
      <c r="CS62" s="1">
        <f>POWER(0.925,FV62-1)*CS$7*(1+(CS$8/100))*(CS$1)*(NOT(ISBLANK(FV62)))</f>
        <v>0</v>
      </c>
      <c r="CT62" s="1">
        <f>POWER(0.925,FW62-1)*CT$7*(1+(CT$8/100))*(CT$1)*(NOT(ISBLANK(FW62)))</f>
        <v>0</v>
      </c>
      <c r="CU62" s="1">
        <f>POWER(0.925,FX62-1)*CU$7*(1+(CU$8/100))*(CU$1)*(NOT(ISBLANK(FX62)))</f>
        <v>0</v>
      </c>
      <c r="CV62" s="1">
        <f>POWER(0.925,FY62-1)*CV$7*(1+(CV$8/100))*(CV$1)*(NOT(ISBLANK(FY62)))</f>
        <v>0</v>
      </c>
      <c r="CW62" s="1">
        <f>POWER(0.925,FZ62-1)*CW$7*(1+(CW$8/100))*(CW$1)*(NOT(ISBLANK(FZ62)))</f>
        <v>0</v>
      </c>
      <c r="CX62" s="1">
        <f>POWER(0.925,GA62-1)*CX$7*(1+(CX$8/100))*(CX$1)*(NOT(ISBLANK(GA62)))</f>
        <v>0</v>
      </c>
      <c r="CY62" s="1"/>
      <c r="CZ62" s="1"/>
      <c r="FT62" s="12">
        <v>5</v>
      </c>
    </row>
    <row r="63" spans="1:183">
      <c r="A63" s="1">
        <f>1+A62</f>
        <v>54</v>
      </c>
      <c r="B63" s="1" t="s">
        <v>52</v>
      </c>
      <c r="C63" s="18">
        <f>IF(H63=H62,C62,(A63))</f>
        <v>47</v>
      </c>
      <c r="D63" s="18">
        <v>1</v>
      </c>
      <c r="E63" s="2" t="str">
        <f>IF(C63&gt;D63,CONCATENATE("↓",(C63-D63)),(IF(C63=D63,"↔",CONCATENATE("↑",(D63-C63)))))</f>
        <v>↓46</v>
      </c>
      <c r="F63" s="1" t="s">
        <v>185</v>
      </c>
      <c r="G63" s="1" t="s">
        <v>21</v>
      </c>
      <c r="H63" s="8">
        <f>SUM(K63:T63)</f>
        <v>0</v>
      </c>
      <c r="I63" s="1">
        <f>COUNTIF(V63:CI63,"&gt;0")</f>
        <v>0</v>
      </c>
      <c r="J63" s="1">
        <f>COUNTIF(CJ63:CX63,"&gt;0")</f>
        <v>0</v>
      </c>
      <c r="K63" s="8">
        <f>LARGE($V63:$CI63,1)</f>
        <v>0</v>
      </c>
      <c r="L63" s="8">
        <f>LARGE($V63:$CI63,2)</f>
        <v>0</v>
      </c>
      <c r="M63" s="8">
        <f>LARGE($V63:$CI63,3)</f>
        <v>0</v>
      </c>
      <c r="N63" s="8">
        <f>LARGE($V63:$CI63,4)</f>
        <v>0</v>
      </c>
      <c r="O63" s="8">
        <f>LARGE($V63:$CI63,5)</f>
        <v>0</v>
      </c>
      <c r="P63" s="8">
        <f>LARGE($CJ63:$CX63,1)</f>
        <v>0</v>
      </c>
      <c r="Q63" s="8">
        <f>LARGE($CJ63:$CX63,2)</f>
        <v>0</v>
      </c>
      <c r="R63" s="8">
        <f>LARGE($CJ63:$CX63,3)</f>
        <v>0</v>
      </c>
      <c r="S63" s="8">
        <f>LARGE($CJ63:$CX63,4)</f>
        <v>0</v>
      </c>
      <c r="T63" s="8">
        <f>LARGE($CJ63:$CX63,5)</f>
        <v>0</v>
      </c>
      <c r="V63" s="1">
        <f>POWER(0.925,CY63-1)*V$7*(1+(V$8/100))*(V$1)*(NOT(ISBLANK(CY63)))</f>
        <v>0</v>
      </c>
      <c r="W63" s="1">
        <f>POWER(0.925,CZ63-1)*W$7*(1+(W$8/100))*(W$1)*(NOT(ISBLANK(CZ63)))</f>
        <v>0</v>
      </c>
      <c r="X63" s="1">
        <f>POWER(0.925,DA63-1)*X$7*(1+(X$8/100))*(X$1)*(NOT(ISBLANK(DA63)))</f>
        <v>0</v>
      </c>
      <c r="Y63" s="1">
        <f>POWER(0.925,DB63-1)*Y$7*(1+(Y$8/100))*(Y$1)*(NOT(ISBLANK(DB63)))</f>
        <v>0</v>
      </c>
      <c r="Z63" s="1">
        <f>POWER(0.925,DC63-1)*Z$7*(1+(Z$8/100))*(Z$1)*(NOT(ISBLANK(DC63)))</f>
        <v>0</v>
      </c>
      <c r="AA63" s="1">
        <f>POWER(0.925,DD63-1)*AA$7*(1+(AA$8/100))*(AA$1)*(NOT(ISBLANK(DD63)))</f>
        <v>0</v>
      </c>
      <c r="AB63" s="1">
        <f>POWER(0.925,DE63-1)*AB$7*(1+(AB$8/100))*(AB$1)*(NOT(ISBLANK(DE63)))</f>
        <v>0</v>
      </c>
      <c r="AC63" s="1">
        <f>POWER(0.925,DF63-1)*AC$7*(1+(AC$8/100))*(AC$1)*(NOT(ISBLANK(DF63)))</f>
        <v>0</v>
      </c>
      <c r="AD63" s="1">
        <f>POWER(0.925,DG63-1)*AD$7*(1+(AD$8/100))*(AD$1)*(NOT(ISBLANK(DG63)))</f>
        <v>0</v>
      </c>
      <c r="AE63" s="1">
        <f>POWER(0.925,DH63-1)*AE$7*(1+(AE$8/100))*(AE$1)*(NOT(ISBLANK(DH63)))</f>
        <v>0</v>
      </c>
      <c r="AF63" s="1">
        <f>POWER(0.925,DI63-1)*AF$7*(1+(AF$8/100))*(AF$1)*(NOT(ISBLANK(DI63)))</f>
        <v>0</v>
      </c>
      <c r="AG63" s="1">
        <f>POWER(0.925,DJ63-1)*AG$7*(1+(AG$8/100))*(AG$1)*(NOT(ISBLANK(DJ63)))</f>
        <v>0</v>
      </c>
      <c r="AH63" s="1">
        <f>POWER(0.925,DK63-1)*AH$7*(1+(AH$8/100))*(AH$1)*(NOT(ISBLANK(DK63)))</f>
        <v>0</v>
      </c>
      <c r="AI63" s="1">
        <f>POWER(0.925,DL63-1)*AI$7*(1+(AI$8/100))*(AI$1)*(NOT(ISBLANK(DL63)))</f>
        <v>0</v>
      </c>
      <c r="AJ63" s="1">
        <f>POWER(0.925,DM63-1)*AJ$7*(1+(AJ$8/100))*(AJ$1)*(NOT(ISBLANK(DM63)))</f>
        <v>0</v>
      </c>
      <c r="AK63" s="1">
        <f>POWER(0.925,DN63-1)*AK$7*(1+(AK$8/100))*(AK$1)*(NOT(ISBLANK(DN63)))</f>
        <v>0</v>
      </c>
      <c r="AL63" s="1">
        <f>POWER(0.925,DO63-1)*AL$7*(1+(AL$8/100))*(AL$1)*(NOT(ISBLANK(DO63)))</f>
        <v>0</v>
      </c>
      <c r="AM63" s="1">
        <f>POWER(0.925,DP63-1)*AM$7*(1+(AM$8/100))*(AM$1)*(NOT(ISBLANK(DP63)))</f>
        <v>0</v>
      </c>
      <c r="AN63" s="1">
        <f>POWER(0.925,DQ63-1)*AN$7*(1+(AN$8/100))*(AN$1)*(NOT(ISBLANK(DQ63)))</f>
        <v>0</v>
      </c>
      <c r="AO63" s="1">
        <f>POWER(0.925,DR63-1)*AO$7*(1+(AO$8/100))*(AO$1)*(NOT(ISBLANK(DR63)))</f>
        <v>0</v>
      </c>
      <c r="AP63" s="1">
        <f>POWER(0.925,DS63-1)*AP$7*(1+(AP$8/100))*(AP$1)*(NOT(ISBLANK(DS63)))</f>
        <v>0</v>
      </c>
      <c r="AQ63" s="1">
        <f>POWER(0.925,DT63-1)*AQ$7*(1+(AQ$8/100))*(AQ$1)*(NOT(ISBLANK(DT63)))</f>
        <v>0</v>
      </c>
      <c r="AR63" s="1">
        <f>POWER(0.925,DU63-1)*AR$7*(1+(AR$8/100))*(AR$1)*(NOT(ISBLANK(DU63)))</f>
        <v>0</v>
      </c>
      <c r="AS63" s="1">
        <f>POWER(0.925,DV63-1)*AS$7*(1+(AS$8/100))*(AS$1)*(NOT(ISBLANK(DV63)))</f>
        <v>0</v>
      </c>
      <c r="AT63" s="1">
        <f>POWER(0.925,DW63-1)*AT$7*(1+(AT$8/100))*(AT$1)*(NOT(ISBLANK(DW63)))</f>
        <v>0</v>
      </c>
      <c r="AU63" s="1">
        <f>POWER(0.925,DX63-1)*AU$7*(1+(AU$8/100))*(AU$1)*(NOT(ISBLANK(DX63)))</f>
        <v>0</v>
      </c>
      <c r="AV63" s="1">
        <f>POWER(0.925,DY63-1)*AV$7*(1+(AV$8/100))*(AV$1)*(NOT(ISBLANK(DY63)))</f>
        <v>0</v>
      </c>
      <c r="AW63" s="1">
        <f>POWER(0.925,DZ63-1)*AW$7*(1+(AW$8/100))*(AW$1)*(NOT(ISBLANK(DZ63)))</f>
        <v>0</v>
      </c>
      <c r="AX63" s="1">
        <f>POWER(0.925,EA63-1)*AX$7*(1+(AX$8/100))*(AX$1)*(NOT(ISBLANK(EA63)))</f>
        <v>0</v>
      </c>
      <c r="AY63" s="1">
        <f>POWER(0.925,EB63-1)*AY$7*(1+(AY$8/100))*(AY$1)*(NOT(ISBLANK(EB63)))</f>
        <v>0</v>
      </c>
      <c r="AZ63" s="1">
        <f>POWER(0.925,EC63-1)*AZ$7*(1+(AZ$8/100))*(AZ$1)*(NOT(ISBLANK(EC63)))</f>
        <v>0</v>
      </c>
      <c r="BA63" s="1">
        <f>POWER(0.925,ED63-1)*BA$7*(1+(BA$8/100))*(BA$1)*(NOT(ISBLANK(ED63)))</f>
        <v>0</v>
      </c>
      <c r="BB63" s="1">
        <f>POWER(0.925,EE63-1)*BB$7*(1+(BB$8/100))*(BB$1)*(NOT(ISBLANK(EE63)))</f>
        <v>0</v>
      </c>
      <c r="BC63" s="1">
        <f>POWER(0.925,EF63-1)*BC$7*(1+(BC$8/100))*(BC$1)*(NOT(ISBLANK(EF63)))</f>
        <v>0</v>
      </c>
      <c r="BD63" s="1">
        <f>POWER(0.925,EG63-1)*BD$7*(1+(BD$8/100))*(BD$1)*(NOT(ISBLANK(EG63)))</f>
        <v>0</v>
      </c>
      <c r="BE63" s="1">
        <f>POWER(0.925,EH63-1)*BE$7*(1+(BE$8/100))*(BE$1)*(NOT(ISBLANK(EH63)))</f>
        <v>0</v>
      </c>
      <c r="BF63" s="1">
        <f>POWER(0.925,EI63-1)*BF$7*(1+(BF$8/100))*(BF$1)*(NOT(ISBLANK(EI63)))</f>
        <v>0</v>
      </c>
      <c r="BG63" s="1">
        <f>POWER(0.925,EJ63-1)*BG$7*(1+(BG$8/100))*(BG$1)*(NOT(ISBLANK(EJ63)))</f>
        <v>0</v>
      </c>
      <c r="BH63" s="1">
        <f>POWER(0.925,EK63-1)*BH$7*(1+(BH$8/100))*(BH$1)*(NOT(ISBLANK(EK63)))</f>
        <v>0</v>
      </c>
      <c r="BI63" s="1">
        <f>POWER(0.925,EL63-1)*BI$7*(1+(BI$8/100))*(BI$1)*(NOT(ISBLANK(EL63)))</f>
        <v>0</v>
      </c>
      <c r="BJ63" s="1">
        <f>POWER(0.925,EM63-1)*BJ$7*(1+(BJ$8/100))*(BJ$1)*(NOT(ISBLANK(EM63)))</f>
        <v>0</v>
      </c>
      <c r="BK63" s="1">
        <f>POWER(0.925,EN63-1)*BK$7*(1+(BK$8/100))*(BK$1)*(NOT(ISBLANK(EN63)))</f>
        <v>0</v>
      </c>
      <c r="BL63" s="1">
        <f>POWER(0.925,EO63-1)*BL$7*(1+(BL$8/100))*(BL$1)*(NOT(ISBLANK(EO63)))</f>
        <v>0</v>
      </c>
      <c r="BM63" s="1">
        <f>POWER(0.925,EP63-1)*BM$7*(1+(BM$8/100))*(BM$1)*(NOT(ISBLANK(EP63)))</f>
        <v>0</v>
      </c>
      <c r="BN63" s="1">
        <f>POWER(0.925,EQ63-1)*BN$7*(1+(BN$8/100))*(BN$1)*(NOT(ISBLANK(EQ63)))</f>
        <v>0</v>
      </c>
      <c r="BO63" s="1">
        <f>POWER(0.925,ER63-1)*BO$7*(1+(BO$8/100))*(BO$1)*(NOT(ISBLANK(ER63)))</f>
        <v>0</v>
      </c>
      <c r="BP63" s="1">
        <f>POWER(0.925,ES63-1)*BP$7*(1+(BP$8/100))*(BP$1)*(NOT(ISBLANK(ES63)))</f>
        <v>0</v>
      </c>
      <c r="BQ63" s="1">
        <f>POWER(0.925,ET63-1)*BQ$7*(1+(BQ$8/100))*(BQ$1)*(NOT(ISBLANK(ET63)))</f>
        <v>0</v>
      </c>
      <c r="BR63" s="1">
        <f>POWER(0.925,EU63-1)*BR$7*(1+(BR$8/100))*(BR$1)*(NOT(ISBLANK(EU63)))</f>
        <v>0</v>
      </c>
      <c r="BS63" s="1">
        <f>POWER(0.925,EV63-1)*BS$7*(1+(BS$8/100))*(BS$1)*(NOT(ISBLANK(EV63)))</f>
        <v>0</v>
      </c>
      <c r="BT63" s="1">
        <f>POWER(0.925,EW63-1)*BT$7*(1+(BT$8/100))*(BT$1)*(NOT(ISBLANK(EW63)))</f>
        <v>0</v>
      </c>
      <c r="BU63" s="1">
        <f>POWER(0.925,EX63-1)*BU$7*(1+(BU$8/100))*(BU$1)*(NOT(ISBLANK(EX63)))</f>
        <v>0</v>
      </c>
      <c r="BV63" s="1">
        <f>POWER(0.925,EY63-1)*BV$7*(1+(BV$8/100))*(BV$1)*(NOT(ISBLANK(EY63)))</f>
        <v>0</v>
      </c>
      <c r="BW63" s="1">
        <f>POWER(0.925,EZ63-1)*BW$7*(1+(BW$8/100))*(BW$1)*(NOT(ISBLANK(EZ63)))</f>
        <v>0</v>
      </c>
      <c r="BX63" s="1">
        <f>POWER(0.925,FA63-1)*BX$7*(1+(BX$8/100))*(BX$1)*(NOT(ISBLANK(FA63)))</f>
        <v>0</v>
      </c>
      <c r="BY63" s="1">
        <f>POWER(0.925,FB63-1)*BY$7*(1+(BY$8/100))*(BY$1)*(NOT(ISBLANK(FB63)))</f>
        <v>0</v>
      </c>
      <c r="BZ63" s="1">
        <f>POWER(0.925,FC63-1)*BZ$7*(1+(BZ$8/100))*(BZ$1)*(NOT(ISBLANK(FC63)))</f>
        <v>0</v>
      </c>
      <c r="CA63" s="1">
        <f>POWER(0.925,FD63-1)*CA$7*(1+(CA$8/100))*(CA$1)*(NOT(ISBLANK(FD63)))</f>
        <v>0</v>
      </c>
      <c r="CB63" s="1">
        <f>POWER(0.925,FE63-1)*CB$7*(1+(CB$8/100))*(CB$1)*(NOT(ISBLANK(FE63)))</f>
        <v>0</v>
      </c>
      <c r="CC63" s="1">
        <f>POWER(0.925,FF63-1)*CC$7*(1+(CC$8/100))*(CC$1)*(NOT(ISBLANK(FF63)))</f>
        <v>0</v>
      </c>
      <c r="CD63" s="1">
        <f>POWER(0.925,FG63-1)*CD$7*(1+(CD$8/100))*(CD$1)*(NOT(ISBLANK(FG63)))</f>
        <v>0</v>
      </c>
      <c r="CE63" s="1">
        <f>POWER(0.925,FH63-1)*CE$7*(1+(CE$8/100))*(CE$1)*(NOT(ISBLANK(FH63)))</f>
        <v>0</v>
      </c>
      <c r="CF63" s="1">
        <f>POWER(0.925,FI63-1)*CF$7*(1+(CF$8/100))*(CF$1)*(NOT(ISBLANK(FI63)))</f>
        <v>0</v>
      </c>
      <c r="CG63" s="1">
        <f>POWER(0.925,FJ63-1)*CG$7*(1+(CG$8/100))*(CG$1)*(NOT(ISBLANK(FJ63)))</f>
        <v>0</v>
      </c>
      <c r="CH63" s="1">
        <f>POWER(0.925,FK63-1)*CH$7*(1+(CH$8/100))*(CH$1)*(NOT(ISBLANK(FK63)))</f>
        <v>0</v>
      </c>
      <c r="CI63" s="1">
        <f>POWER(0.925,FL63-1)*CI$7*(1+(CI$8/100))*(CI$1)*(NOT(ISBLANK(FL63)))</f>
        <v>0</v>
      </c>
      <c r="CJ63" s="1">
        <f>POWER(0.925,FM63-1)*CJ$7*(1+(CJ$8/100))*(CJ$1)*(NOT(ISBLANK(FM63)))</f>
        <v>0</v>
      </c>
      <c r="CK63" s="1">
        <f>POWER(0.925,FN63-1)*CK$7*(1+(CK$8/100))*(CK$1)*(NOT(ISBLANK(FN63)))</f>
        <v>0</v>
      </c>
      <c r="CL63" s="1">
        <f>POWER(0.925,FO63-1)*CL$7*(1+(CL$8/100))*(CL$1)*(NOT(ISBLANK(FO63)))</f>
        <v>0</v>
      </c>
      <c r="CM63" s="1">
        <f>POWER(0.925,FP63-1)*CM$7*(1+(CM$8/100))*(CM$1)*(NOT(ISBLANK(FP63)))</f>
        <v>0</v>
      </c>
      <c r="CN63" s="1">
        <f>POWER(0.925,FQ63-1)*CN$7*(1+(CN$8/100))*(CN$1)*(NOT(ISBLANK(FQ63)))</f>
        <v>0</v>
      </c>
      <c r="CO63" s="1">
        <f>POWER(0.925,FR63-1)*CO$7*(1+(CO$8/100))*(CO$1)*(NOT(ISBLANK(FR63)))</f>
        <v>0</v>
      </c>
      <c r="CP63" s="1">
        <f>POWER(0.925,FS63-1)*CP$7*(1+(CP$8/100))*(CP$1)*(NOT(ISBLANK(FS63)))</f>
        <v>0</v>
      </c>
      <c r="CQ63" s="1">
        <f>POWER(0.925,FT63-1)*CQ$7*(1+(CQ$8/100))*(CQ$1)*(NOT(ISBLANK(FT63)))</f>
        <v>0</v>
      </c>
      <c r="CR63" s="1">
        <f>POWER(0.925,FU63-1)*CR$7*(1+(CR$8/100))*(CR$1)*(NOT(ISBLANK(FU63)))</f>
        <v>0</v>
      </c>
      <c r="CS63" s="1">
        <f>POWER(0.925,FV63-1)*CS$7*(1+(CS$8/100))*(CS$1)*(NOT(ISBLANK(FV63)))</f>
        <v>0</v>
      </c>
      <c r="CT63" s="1">
        <f>POWER(0.925,FW63-1)*CT$7*(1+(CT$8/100))*(CT$1)*(NOT(ISBLANK(FW63)))</f>
        <v>0</v>
      </c>
      <c r="CU63" s="1">
        <f>POWER(0.925,FX63-1)*CU$7*(1+(CU$8/100))*(CU$1)*(NOT(ISBLANK(FX63)))</f>
        <v>0</v>
      </c>
      <c r="CV63" s="1">
        <f>POWER(0.925,FY63-1)*CV$7*(1+(CV$8/100))*(CV$1)*(NOT(ISBLANK(FY63)))</f>
        <v>0</v>
      </c>
      <c r="CW63" s="1">
        <f>POWER(0.925,FZ63-1)*CW$7*(1+(CW$8/100))*(CW$1)*(NOT(ISBLANK(FZ63)))</f>
        <v>0</v>
      </c>
      <c r="CX63" s="1">
        <f>POWER(0.925,GA63-1)*CX$7*(1+(CX$8/100))*(CX$1)*(NOT(ISBLANK(GA63)))</f>
        <v>0</v>
      </c>
      <c r="CY63" s="1"/>
      <c r="CZ63" s="1"/>
    </row>
    <row r="64" spans="1:183">
      <c r="A64" s="1">
        <f>1+A63</f>
        <v>55</v>
      </c>
      <c r="B64" s="1" t="s">
        <v>52</v>
      </c>
      <c r="C64" s="18">
        <f>IF(H64=H63,C63,(A64))</f>
        <v>47</v>
      </c>
      <c r="D64" s="18">
        <v>1</v>
      </c>
      <c r="E64" s="2" t="str">
        <f>IF(C64&gt;D64,CONCATENATE("↓",(C64-D64)),(IF(C64=D64,"↔",CONCATENATE("↑",(D64-C64)))))</f>
        <v>↓46</v>
      </c>
      <c r="F64" s="1" t="s">
        <v>134</v>
      </c>
      <c r="G64" s="1" t="s">
        <v>14</v>
      </c>
      <c r="H64" s="8">
        <f>SUM(K64:T64)</f>
        <v>0</v>
      </c>
      <c r="I64" s="1">
        <f>COUNTIF(V64:CI64,"&gt;0")</f>
        <v>0</v>
      </c>
      <c r="J64" s="1">
        <f>COUNTIF(CJ64:CX64,"&gt;0")</f>
        <v>0</v>
      </c>
      <c r="K64" s="8">
        <f>LARGE($V64:$CI64,1)</f>
        <v>0</v>
      </c>
      <c r="L64" s="8">
        <f>LARGE($V64:$CI64,2)</f>
        <v>0</v>
      </c>
      <c r="M64" s="8">
        <f>LARGE($V64:$CI64,3)</f>
        <v>0</v>
      </c>
      <c r="N64" s="8">
        <f>LARGE($V64:$CI64,4)</f>
        <v>0</v>
      </c>
      <c r="O64" s="8">
        <f>LARGE($V64:$CI64,5)</f>
        <v>0</v>
      </c>
      <c r="P64" s="8">
        <f>LARGE($CJ64:$CX64,1)</f>
        <v>0</v>
      </c>
      <c r="Q64" s="8">
        <f>LARGE($CJ64:$CX64,2)</f>
        <v>0</v>
      </c>
      <c r="R64" s="8">
        <f>LARGE($CJ64:$CX64,3)</f>
        <v>0</v>
      </c>
      <c r="S64" s="8">
        <f>LARGE($CJ64:$CX64,4)</f>
        <v>0</v>
      </c>
      <c r="T64" s="8">
        <f>LARGE($CJ64:$CX64,5)</f>
        <v>0</v>
      </c>
      <c r="V64" s="1">
        <f>POWER(0.925,CY64-1)*V$7*(1+(V$8/100))*(V$1)*(NOT(ISBLANK(CY64)))</f>
        <v>0</v>
      </c>
      <c r="W64" s="1">
        <f>POWER(0.925,CZ64-1)*W$7*(1+(W$8/100))*(W$1)*(NOT(ISBLANK(CZ64)))</f>
        <v>0</v>
      </c>
      <c r="X64" s="1">
        <f>POWER(0.925,DA64-1)*X$7*(1+(X$8/100))*(X$1)*(NOT(ISBLANK(DA64)))</f>
        <v>0</v>
      </c>
      <c r="Y64" s="1">
        <f>POWER(0.925,DB64-1)*Y$7*(1+(Y$8/100))*(Y$1)*(NOT(ISBLANK(DB64)))</f>
        <v>0</v>
      </c>
      <c r="Z64" s="1">
        <f>POWER(0.925,DC64-1)*Z$7*(1+(Z$8/100))*(Z$1)*(NOT(ISBLANK(DC64)))</f>
        <v>0</v>
      </c>
      <c r="AA64" s="1">
        <f>POWER(0.925,DD64-1)*AA$7*(1+(AA$8/100))*(AA$1)*(NOT(ISBLANK(DD64)))</f>
        <v>0</v>
      </c>
      <c r="AB64" s="1">
        <f>POWER(0.925,DE64-1)*AB$7*(1+(AB$8/100))*(AB$1)*(NOT(ISBLANK(DE64)))</f>
        <v>0</v>
      </c>
      <c r="AC64" s="1">
        <f>POWER(0.925,DF64-1)*AC$7*(1+(AC$8/100))*(AC$1)*(NOT(ISBLANK(DF64)))</f>
        <v>0</v>
      </c>
      <c r="AD64" s="1">
        <f>POWER(0.925,DG64-1)*AD$7*(1+(AD$8/100))*(AD$1)*(NOT(ISBLANK(DG64)))</f>
        <v>0</v>
      </c>
      <c r="AE64" s="1">
        <f>POWER(0.925,DH64-1)*AE$7*(1+(AE$8/100))*(AE$1)*(NOT(ISBLANK(DH64)))</f>
        <v>0</v>
      </c>
      <c r="AF64" s="1">
        <f>POWER(0.925,DI64-1)*AF$7*(1+(AF$8/100))*(AF$1)*(NOT(ISBLANK(DI64)))</f>
        <v>0</v>
      </c>
      <c r="AG64" s="1">
        <f>POWER(0.925,DJ64-1)*AG$7*(1+(AG$8/100))*(AG$1)*(NOT(ISBLANK(DJ64)))</f>
        <v>0</v>
      </c>
      <c r="AH64" s="1">
        <f>POWER(0.925,DK64-1)*AH$7*(1+(AH$8/100))*(AH$1)*(NOT(ISBLANK(DK64)))</f>
        <v>0</v>
      </c>
      <c r="AI64" s="1">
        <f>POWER(0.925,DL64-1)*AI$7*(1+(AI$8/100))*(AI$1)*(NOT(ISBLANK(DL64)))</f>
        <v>0</v>
      </c>
      <c r="AJ64" s="1">
        <f>POWER(0.925,DM64-1)*AJ$7*(1+(AJ$8/100))*(AJ$1)*(NOT(ISBLANK(DM64)))</f>
        <v>0</v>
      </c>
      <c r="AK64" s="1">
        <f>POWER(0.925,DN64-1)*AK$7*(1+(AK$8/100))*(AK$1)*(NOT(ISBLANK(DN64)))</f>
        <v>0</v>
      </c>
      <c r="AL64" s="1">
        <f>POWER(0.925,DO64-1)*AL$7*(1+(AL$8/100))*(AL$1)*(NOT(ISBLANK(DO64)))</f>
        <v>0</v>
      </c>
      <c r="AM64" s="1">
        <f>POWER(0.925,DP64-1)*AM$7*(1+(AM$8/100))*(AM$1)*(NOT(ISBLANK(DP64)))</f>
        <v>0</v>
      </c>
      <c r="AN64" s="1">
        <f>POWER(0.925,DQ64-1)*AN$7*(1+(AN$8/100))*(AN$1)*(NOT(ISBLANK(DQ64)))</f>
        <v>0</v>
      </c>
      <c r="AO64" s="1">
        <f>POWER(0.925,DR64-1)*AO$7*(1+(AO$8/100))*(AO$1)*(NOT(ISBLANK(DR64)))</f>
        <v>0</v>
      </c>
      <c r="AP64" s="1">
        <f>POWER(0.925,DS64-1)*AP$7*(1+(AP$8/100))*(AP$1)*(NOT(ISBLANK(DS64)))</f>
        <v>0</v>
      </c>
      <c r="AQ64" s="1">
        <f>POWER(0.925,DT64-1)*AQ$7*(1+(AQ$8/100))*(AQ$1)*(NOT(ISBLANK(DT64)))</f>
        <v>0</v>
      </c>
      <c r="AR64" s="1">
        <f>POWER(0.925,DU64-1)*AR$7*(1+(AR$8/100))*(AR$1)*(NOT(ISBLANK(DU64)))</f>
        <v>0</v>
      </c>
      <c r="AS64" s="1">
        <f>POWER(0.925,DV64-1)*AS$7*(1+(AS$8/100))*(AS$1)*(NOT(ISBLANK(DV64)))</f>
        <v>0</v>
      </c>
      <c r="AT64" s="1">
        <f>POWER(0.925,DW64-1)*AT$7*(1+(AT$8/100))*(AT$1)*(NOT(ISBLANK(DW64)))</f>
        <v>0</v>
      </c>
      <c r="AU64" s="1">
        <f>POWER(0.925,DX64-1)*AU$7*(1+(AU$8/100))*(AU$1)*(NOT(ISBLANK(DX64)))</f>
        <v>0</v>
      </c>
      <c r="AV64" s="1">
        <f>POWER(0.925,DY64-1)*AV$7*(1+(AV$8/100))*(AV$1)*(NOT(ISBLANK(DY64)))</f>
        <v>0</v>
      </c>
      <c r="AW64" s="1">
        <f>POWER(0.925,DZ64-1)*AW$7*(1+(AW$8/100))*(AW$1)*(NOT(ISBLANK(DZ64)))</f>
        <v>0</v>
      </c>
      <c r="AX64" s="1">
        <f>POWER(0.925,EA64-1)*AX$7*(1+(AX$8/100))*(AX$1)*(NOT(ISBLANK(EA64)))</f>
        <v>0</v>
      </c>
      <c r="AY64" s="1">
        <f>POWER(0.925,EB64-1)*AY$7*(1+(AY$8/100))*(AY$1)*(NOT(ISBLANK(EB64)))</f>
        <v>0</v>
      </c>
      <c r="AZ64" s="1">
        <f>POWER(0.925,EC64-1)*AZ$7*(1+(AZ$8/100))*(AZ$1)*(NOT(ISBLANK(EC64)))</f>
        <v>0</v>
      </c>
      <c r="BA64" s="1">
        <f>POWER(0.925,ED64-1)*BA$7*(1+(BA$8/100))*(BA$1)*(NOT(ISBLANK(ED64)))</f>
        <v>0</v>
      </c>
      <c r="BB64" s="1">
        <f>POWER(0.925,EE64-1)*BB$7*(1+(BB$8/100))*(BB$1)*(NOT(ISBLANK(EE64)))</f>
        <v>0</v>
      </c>
      <c r="BC64" s="1">
        <f>POWER(0.925,EF64-1)*BC$7*(1+(BC$8/100))*(BC$1)*(NOT(ISBLANK(EF64)))</f>
        <v>0</v>
      </c>
      <c r="BD64" s="1">
        <f>POWER(0.925,EG64-1)*BD$7*(1+(BD$8/100))*(BD$1)*(NOT(ISBLANK(EG64)))</f>
        <v>0</v>
      </c>
      <c r="BE64" s="1">
        <f>POWER(0.925,EH64-1)*BE$7*(1+(BE$8/100))*(BE$1)*(NOT(ISBLANK(EH64)))</f>
        <v>0</v>
      </c>
      <c r="BF64" s="1">
        <f>POWER(0.925,EI64-1)*BF$7*(1+(BF$8/100))*(BF$1)*(NOT(ISBLANK(EI64)))</f>
        <v>0</v>
      </c>
      <c r="BG64" s="1">
        <f>POWER(0.925,EJ64-1)*BG$7*(1+(BG$8/100))*(BG$1)*(NOT(ISBLANK(EJ64)))</f>
        <v>0</v>
      </c>
      <c r="BH64" s="1">
        <f>POWER(0.925,EK64-1)*BH$7*(1+(BH$8/100))*(BH$1)*(NOT(ISBLANK(EK64)))</f>
        <v>0</v>
      </c>
      <c r="BI64" s="1">
        <f>POWER(0.925,EL64-1)*BI$7*(1+(BI$8/100))*(BI$1)*(NOT(ISBLANK(EL64)))</f>
        <v>0</v>
      </c>
      <c r="BJ64" s="1">
        <f>POWER(0.925,EM64-1)*BJ$7*(1+(BJ$8/100))*(BJ$1)*(NOT(ISBLANK(EM64)))</f>
        <v>0</v>
      </c>
      <c r="BK64" s="1">
        <f>POWER(0.925,EN64-1)*BK$7*(1+(BK$8/100))*(BK$1)*(NOT(ISBLANK(EN64)))</f>
        <v>0</v>
      </c>
      <c r="BL64" s="1">
        <f>POWER(0.925,EO64-1)*BL$7*(1+(BL$8/100))*(BL$1)*(NOT(ISBLANK(EO64)))</f>
        <v>0</v>
      </c>
      <c r="BM64" s="1">
        <f>POWER(0.925,EP64-1)*BM$7*(1+(BM$8/100))*(BM$1)*(NOT(ISBLANK(EP64)))</f>
        <v>0</v>
      </c>
      <c r="BN64" s="1">
        <f>POWER(0.925,EQ64-1)*BN$7*(1+(BN$8/100))*(BN$1)*(NOT(ISBLANK(EQ64)))</f>
        <v>0</v>
      </c>
      <c r="BO64" s="1">
        <f>POWER(0.925,ER64-1)*BO$7*(1+(BO$8/100))*(BO$1)*(NOT(ISBLANK(ER64)))</f>
        <v>0</v>
      </c>
      <c r="BP64" s="1">
        <f>POWER(0.925,ES64-1)*BP$7*(1+(BP$8/100))*(BP$1)*(NOT(ISBLANK(ES64)))</f>
        <v>0</v>
      </c>
      <c r="BQ64" s="1">
        <f>POWER(0.925,ET64-1)*BQ$7*(1+(BQ$8/100))*(BQ$1)*(NOT(ISBLANK(ET64)))</f>
        <v>0</v>
      </c>
      <c r="BR64" s="1">
        <f>POWER(0.925,EU64-1)*BR$7*(1+(BR$8/100))*(BR$1)*(NOT(ISBLANK(EU64)))</f>
        <v>0</v>
      </c>
      <c r="BS64" s="1">
        <f>POWER(0.925,EV64-1)*BS$7*(1+(BS$8/100))*(BS$1)*(NOT(ISBLANK(EV64)))</f>
        <v>0</v>
      </c>
      <c r="BT64" s="1">
        <f>POWER(0.925,EW64-1)*BT$7*(1+(BT$8/100))*(BT$1)*(NOT(ISBLANK(EW64)))</f>
        <v>0</v>
      </c>
      <c r="BU64" s="1">
        <f>POWER(0.925,EX64-1)*BU$7*(1+(BU$8/100))*(BU$1)*(NOT(ISBLANK(EX64)))</f>
        <v>0</v>
      </c>
      <c r="BV64" s="1">
        <f>POWER(0.925,EY64-1)*BV$7*(1+(BV$8/100))*(BV$1)*(NOT(ISBLANK(EY64)))</f>
        <v>0</v>
      </c>
      <c r="BW64" s="1">
        <f>POWER(0.925,EZ64-1)*BW$7*(1+(BW$8/100))*(BW$1)*(NOT(ISBLANK(EZ64)))</f>
        <v>0</v>
      </c>
      <c r="BX64" s="1">
        <f>POWER(0.925,FA64-1)*BX$7*(1+(BX$8/100))*(BX$1)*(NOT(ISBLANK(FA64)))</f>
        <v>0</v>
      </c>
      <c r="BY64" s="1">
        <f>POWER(0.925,FB64-1)*BY$7*(1+(BY$8/100))*(BY$1)*(NOT(ISBLANK(FB64)))</f>
        <v>0</v>
      </c>
      <c r="BZ64" s="1">
        <f>POWER(0.925,FC64-1)*BZ$7*(1+(BZ$8/100))*(BZ$1)*(NOT(ISBLANK(FC64)))</f>
        <v>0</v>
      </c>
      <c r="CA64" s="1">
        <f>POWER(0.925,FD64-1)*CA$7*(1+(CA$8/100))*(CA$1)*(NOT(ISBLANK(FD64)))</f>
        <v>0</v>
      </c>
      <c r="CB64" s="1">
        <f>POWER(0.925,FE64-1)*CB$7*(1+(CB$8/100))*(CB$1)*(NOT(ISBLANK(FE64)))</f>
        <v>0</v>
      </c>
      <c r="CC64" s="1">
        <f>POWER(0.925,FF64-1)*CC$7*(1+(CC$8/100))*(CC$1)*(NOT(ISBLANK(FF64)))</f>
        <v>0</v>
      </c>
      <c r="CD64" s="1">
        <f>POWER(0.925,FG64-1)*CD$7*(1+(CD$8/100))*(CD$1)*(NOT(ISBLANK(FG64)))</f>
        <v>0</v>
      </c>
      <c r="CE64" s="1">
        <f>POWER(0.925,FH64-1)*CE$7*(1+(CE$8/100))*(CE$1)*(NOT(ISBLANK(FH64)))</f>
        <v>0</v>
      </c>
      <c r="CF64" s="1">
        <f>POWER(0.925,FI64-1)*CF$7*(1+(CF$8/100))*(CF$1)*(NOT(ISBLANK(FI64)))</f>
        <v>0</v>
      </c>
      <c r="CG64" s="1">
        <f>POWER(0.925,FJ64-1)*CG$7*(1+(CG$8/100))*(CG$1)*(NOT(ISBLANK(FJ64)))</f>
        <v>0</v>
      </c>
      <c r="CH64" s="1">
        <f>POWER(0.925,FK64-1)*CH$7*(1+(CH$8/100))*(CH$1)*(NOT(ISBLANK(FK64)))</f>
        <v>0</v>
      </c>
      <c r="CI64" s="1">
        <f>POWER(0.925,FL64-1)*CI$7*(1+(CI$8/100))*(CI$1)*(NOT(ISBLANK(FL64)))</f>
        <v>0</v>
      </c>
      <c r="CJ64" s="1">
        <f>POWER(0.925,FM64-1)*CJ$7*(1+(CJ$8/100))*(CJ$1)*(NOT(ISBLANK(FM64)))</f>
        <v>0</v>
      </c>
      <c r="CK64" s="1">
        <f>POWER(0.925,FN64-1)*CK$7*(1+(CK$8/100))*(CK$1)*(NOT(ISBLANK(FN64)))</f>
        <v>0</v>
      </c>
      <c r="CL64" s="1">
        <f>POWER(0.925,FO64-1)*CL$7*(1+(CL$8/100))*(CL$1)*(NOT(ISBLANK(FO64)))</f>
        <v>0</v>
      </c>
      <c r="CM64" s="1">
        <f>POWER(0.925,FP64-1)*CM$7*(1+(CM$8/100))*(CM$1)*(NOT(ISBLANK(FP64)))</f>
        <v>0</v>
      </c>
      <c r="CN64" s="1">
        <f>POWER(0.925,FQ64-1)*CN$7*(1+(CN$8/100))*(CN$1)*(NOT(ISBLANK(FQ64)))</f>
        <v>0</v>
      </c>
      <c r="CO64" s="1">
        <f>POWER(0.925,FR64-1)*CO$7*(1+(CO$8/100))*(CO$1)*(NOT(ISBLANK(FR64)))</f>
        <v>0</v>
      </c>
      <c r="CP64" s="1">
        <f>POWER(0.925,FS64-1)*CP$7*(1+(CP$8/100))*(CP$1)*(NOT(ISBLANK(FS64)))</f>
        <v>0</v>
      </c>
      <c r="CQ64" s="1">
        <f>POWER(0.925,FT64-1)*CQ$7*(1+(CQ$8/100))*(CQ$1)*(NOT(ISBLANK(FT64)))</f>
        <v>0</v>
      </c>
      <c r="CR64" s="1">
        <f>POWER(0.925,FU64-1)*CR$7*(1+(CR$8/100))*(CR$1)*(NOT(ISBLANK(FU64)))</f>
        <v>0</v>
      </c>
      <c r="CS64" s="1">
        <f>POWER(0.925,FV64-1)*CS$7*(1+(CS$8/100))*(CS$1)*(NOT(ISBLANK(FV64)))</f>
        <v>0</v>
      </c>
      <c r="CT64" s="1">
        <f>POWER(0.925,FW64-1)*CT$7*(1+(CT$8/100))*(CT$1)*(NOT(ISBLANK(FW64)))</f>
        <v>0</v>
      </c>
      <c r="CU64" s="1">
        <f>POWER(0.925,FX64-1)*CU$7*(1+(CU$8/100))*(CU$1)*(NOT(ISBLANK(FX64)))</f>
        <v>0</v>
      </c>
      <c r="CV64" s="1">
        <f>POWER(0.925,FY64-1)*CV$7*(1+(CV$8/100))*(CV$1)*(NOT(ISBLANK(FY64)))</f>
        <v>0</v>
      </c>
      <c r="CW64" s="1">
        <f>POWER(0.925,FZ64-1)*CW$7*(1+(CW$8/100))*(CW$1)*(NOT(ISBLANK(FZ64)))</f>
        <v>0</v>
      </c>
      <c r="CX64" s="1">
        <f>POWER(0.925,GA64-1)*CX$7*(1+(CX$8/100))*(CX$1)*(NOT(ISBLANK(GA64)))</f>
        <v>0</v>
      </c>
      <c r="CY64" s="1"/>
      <c r="CZ64" s="1"/>
    </row>
    <row r="65" spans="1:183">
      <c r="A65" s="1">
        <f>1+A64</f>
        <v>56</v>
      </c>
      <c r="B65" s="1" t="s">
        <v>52</v>
      </c>
      <c r="C65" s="18">
        <f>IF(H65=H64,C64,(A65))</f>
        <v>47</v>
      </c>
      <c r="D65" s="18">
        <v>1</v>
      </c>
      <c r="E65" s="2" t="str">
        <f>IF(C65&gt;D65,CONCATENATE("↓",(C65-D65)),(IF(C65=D65,"↔",CONCATENATE("↑",(D65-C65)))))</f>
        <v>↓46</v>
      </c>
      <c r="F65" s="1" t="s">
        <v>228</v>
      </c>
      <c r="G65" s="1" t="s">
        <v>14</v>
      </c>
      <c r="H65" s="8">
        <f>SUM(K65:T65)</f>
        <v>0</v>
      </c>
      <c r="I65" s="1">
        <f>COUNTIF(V65:CI65,"&gt;0")</f>
        <v>0</v>
      </c>
      <c r="J65" s="1">
        <f>COUNTIF(CJ65:CX65,"&gt;0")</f>
        <v>0</v>
      </c>
      <c r="K65" s="8">
        <f>LARGE($V65:$CI65,1)</f>
        <v>0</v>
      </c>
      <c r="L65" s="8">
        <f>LARGE($V65:$CI65,2)</f>
        <v>0</v>
      </c>
      <c r="M65" s="8">
        <f>LARGE($V65:$CI65,3)</f>
        <v>0</v>
      </c>
      <c r="N65" s="8">
        <f>LARGE($V65:$CI65,4)</f>
        <v>0</v>
      </c>
      <c r="O65" s="8">
        <f>LARGE($V65:$CI65,5)</f>
        <v>0</v>
      </c>
      <c r="P65" s="8">
        <f>LARGE($CJ65:$CX65,1)</f>
        <v>0</v>
      </c>
      <c r="Q65" s="8">
        <f>LARGE($CJ65:$CX65,2)</f>
        <v>0</v>
      </c>
      <c r="R65" s="8">
        <f>LARGE($CJ65:$CX65,3)</f>
        <v>0</v>
      </c>
      <c r="S65" s="8">
        <f>LARGE($CJ65:$CX65,4)</f>
        <v>0</v>
      </c>
      <c r="T65" s="8">
        <f>LARGE($CJ65:$CX65,5)</f>
        <v>0</v>
      </c>
      <c r="V65" s="1">
        <f>POWER(0.925,CY65-1)*V$7*(1+(V$8/100))*(V$1)*(NOT(ISBLANK(CY65)))</f>
        <v>0</v>
      </c>
      <c r="W65" s="1">
        <f>POWER(0.925,CZ65-1)*W$7*(1+(W$8/100))*(W$1)*(NOT(ISBLANK(CZ65)))</f>
        <v>0</v>
      </c>
      <c r="X65" s="1">
        <f>POWER(0.925,DA65-1)*X$7*(1+(X$8/100))*(X$1)*(NOT(ISBLANK(DA65)))</f>
        <v>0</v>
      </c>
      <c r="Y65" s="1">
        <f>POWER(0.925,DB65-1)*Y$7*(1+(Y$8/100))*(Y$1)*(NOT(ISBLANK(DB65)))</f>
        <v>0</v>
      </c>
      <c r="Z65" s="1">
        <f>POWER(0.925,DC65-1)*Z$7*(1+(Z$8/100))*(Z$1)*(NOT(ISBLANK(DC65)))</f>
        <v>0</v>
      </c>
      <c r="AA65" s="1">
        <f>POWER(0.925,DD65-1)*AA$7*(1+(AA$8/100))*(AA$1)*(NOT(ISBLANK(DD65)))</f>
        <v>0</v>
      </c>
      <c r="AB65" s="1">
        <f>POWER(0.925,DE65-1)*AB$7*(1+(AB$8/100))*(AB$1)*(NOT(ISBLANK(DE65)))</f>
        <v>0</v>
      </c>
      <c r="AC65" s="1">
        <f>POWER(0.925,DF65-1)*AC$7*(1+(AC$8/100))*(AC$1)*(NOT(ISBLANK(DF65)))</f>
        <v>0</v>
      </c>
      <c r="AD65" s="1">
        <f>POWER(0.925,DG65-1)*AD$7*(1+(AD$8/100))*(AD$1)*(NOT(ISBLANK(DG65)))</f>
        <v>0</v>
      </c>
      <c r="AE65" s="1">
        <f>POWER(0.925,DH65-1)*AE$7*(1+(AE$8/100))*(AE$1)*(NOT(ISBLANK(DH65)))</f>
        <v>0</v>
      </c>
      <c r="AF65" s="1">
        <f>POWER(0.925,DI65-1)*AF$7*(1+(AF$8/100))*(AF$1)*(NOT(ISBLANK(DI65)))</f>
        <v>0</v>
      </c>
      <c r="AG65" s="1">
        <f>POWER(0.925,DJ65-1)*AG$7*(1+(AG$8/100))*(AG$1)*(NOT(ISBLANK(DJ65)))</f>
        <v>0</v>
      </c>
      <c r="AH65" s="1">
        <f>POWER(0.925,DK65-1)*AH$7*(1+(AH$8/100))*(AH$1)*(NOT(ISBLANK(DK65)))</f>
        <v>0</v>
      </c>
      <c r="AI65" s="1">
        <f>POWER(0.925,DL65-1)*AI$7*(1+(AI$8/100))*(AI$1)*(NOT(ISBLANK(DL65)))</f>
        <v>0</v>
      </c>
      <c r="AJ65" s="1">
        <f>POWER(0.925,DM65-1)*AJ$7*(1+(AJ$8/100))*(AJ$1)*(NOT(ISBLANK(DM65)))</f>
        <v>0</v>
      </c>
      <c r="AK65" s="1">
        <f>POWER(0.925,DN65-1)*AK$7*(1+(AK$8/100))*(AK$1)*(NOT(ISBLANK(DN65)))</f>
        <v>0</v>
      </c>
      <c r="AL65" s="1">
        <f>POWER(0.925,DO65-1)*AL$7*(1+(AL$8/100))*(AL$1)*(NOT(ISBLANK(DO65)))</f>
        <v>0</v>
      </c>
      <c r="AM65" s="1">
        <f>POWER(0.925,DP65-1)*AM$7*(1+(AM$8/100))*(AM$1)*(NOT(ISBLANK(DP65)))</f>
        <v>0</v>
      </c>
      <c r="AN65" s="1">
        <f>POWER(0.925,DQ65-1)*AN$7*(1+(AN$8/100))*(AN$1)*(NOT(ISBLANK(DQ65)))</f>
        <v>0</v>
      </c>
      <c r="AO65" s="1">
        <f>POWER(0.925,DR65-1)*AO$7*(1+(AO$8/100))*(AO$1)*(NOT(ISBLANK(DR65)))</f>
        <v>0</v>
      </c>
      <c r="AP65" s="1">
        <f>POWER(0.925,DS65-1)*AP$7*(1+(AP$8/100))*(AP$1)*(NOT(ISBLANK(DS65)))</f>
        <v>0</v>
      </c>
      <c r="AQ65" s="1">
        <f>POWER(0.925,DT65-1)*AQ$7*(1+(AQ$8/100))*(AQ$1)*(NOT(ISBLANK(DT65)))</f>
        <v>0</v>
      </c>
      <c r="AR65" s="1">
        <f>POWER(0.925,DU65-1)*AR$7*(1+(AR$8/100))*(AR$1)*(NOT(ISBLANK(DU65)))</f>
        <v>0</v>
      </c>
      <c r="AS65" s="1">
        <f>POWER(0.925,DV65-1)*AS$7*(1+(AS$8/100))*(AS$1)*(NOT(ISBLANK(DV65)))</f>
        <v>0</v>
      </c>
      <c r="AT65" s="1">
        <f>POWER(0.925,DW65-1)*AT$7*(1+(AT$8/100))*(AT$1)*(NOT(ISBLANK(DW65)))</f>
        <v>0</v>
      </c>
      <c r="AU65" s="1">
        <f>POWER(0.925,DX65-1)*AU$7*(1+(AU$8/100))*(AU$1)*(NOT(ISBLANK(DX65)))</f>
        <v>0</v>
      </c>
      <c r="AV65" s="1">
        <f>POWER(0.925,DY65-1)*AV$7*(1+(AV$8/100))*(AV$1)*(NOT(ISBLANK(DY65)))</f>
        <v>0</v>
      </c>
      <c r="AW65" s="1">
        <f>POWER(0.925,DZ65-1)*AW$7*(1+(AW$8/100))*(AW$1)*(NOT(ISBLANK(DZ65)))</f>
        <v>0</v>
      </c>
      <c r="AX65" s="1">
        <f>POWER(0.925,EA65-1)*AX$7*(1+(AX$8/100))*(AX$1)*(NOT(ISBLANK(EA65)))</f>
        <v>0</v>
      </c>
      <c r="AY65" s="1">
        <f>POWER(0.925,EB65-1)*AY$7*(1+(AY$8/100))*(AY$1)*(NOT(ISBLANK(EB65)))</f>
        <v>0</v>
      </c>
      <c r="AZ65" s="1">
        <f>POWER(0.925,EC65-1)*AZ$7*(1+(AZ$8/100))*(AZ$1)*(NOT(ISBLANK(EC65)))</f>
        <v>0</v>
      </c>
      <c r="BA65" s="1">
        <f>POWER(0.925,ED65-1)*BA$7*(1+(BA$8/100))*(BA$1)*(NOT(ISBLANK(ED65)))</f>
        <v>0</v>
      </c>
      <c r="BB65" s="1">
        <f>POWER(0.925,EE65-1)*BB$7*(1+(BB$8/100))*(BB$1)*(NOT(ISBLANK(EE65)))</f>
        <v>0</v>
      </c>
      <c r="BC65" s="1">
        <f>POWER(0.925,EF65-1)*BC$7*(1+(BC$8/100))*(BC$1)*(NOT(ISBLANK(EF65)))</f>
        <v>0</v>
      </c>
      <c r="BD65" s="1">
        <f>POWER(0.925,EG65-1)*BD$7*(1+(BD$8/100))*(BD$1)*(NOT(ISBLANK(EG65)))</f>
        <v>0</v>
      </c>
      <c r="BE65" s="1">
        <f>POWER(0.925,EH65-1)*BE$7*(1+(BE$8/100))*(BE$1)*(NOT(ISBLANK(EH65)))</f>
        <v>0</v>
      </c>
      <c r="BF65" s="1">
        <f>POWER(0.925,EI65-1)*BF$7*(1+(BF$8/100))*(BF$1)*(NOT(ISBLANK(EI65)))</f>
        <v>0</v>
      </c>
      <c r="BG65" s="1">
        <f>POWER(0.925,EJ65-1)*BG$7*(1+(BG$8/100))*(BG$1)*(NOT(ISBLANK(EJ65)))</f>
        <v>0</v>
      </c>
      <c r="BH65" s="1">
        <f>POWER(0.925,EK65-1)*BH$7*(1+(BH$8/100))*(BH$1)*(NOT(ISBLANK(EK65)))</f>
        <v>0</v>
      </c>
      <c r="BI65" s="1">
        <f>POWER(0.925,EL65-1)*BI$7*(1+(BI$8/100))*(BI$1)*(NOT(ISBLANK(EL65)))</f>
        <v>0</v>
      </c>
      <c r="BJ65" s="1">
        <f>POWER(0.925,EM65-1)*BJ$7*(1+(BJ$8/100))*(BJ$1)*(NOT(ISBLANK(EM65)))</f>
        <v>0</v>
      </c>
      <c r="BK65" s="1">
        <f>POWER(0.925,EN65-1)*BK$7*(1+(BK$8/100))*(BK$1)*(NOT(ISBLANK(EN65)))</f>
        <v>0</v>
      </c>
      <c r="BL65" s="1">
        <f>POWER(0.925,EO65-1)*BL$7*(1+(BL$8/100))*(BL$1)*(NOT(ISBLANK(EO65)))</f>
        <v>0</v>
      </c>
      <c r="BM65" s="1">
        <f>POWER(0.925,EP65-1)*BM$7*(1+(BM$8/100))*(BM$1)*(NOT(ISBLANK(EP65)))</f>
        <v>0</v>
      </c>
      <c r="BN65" s="1">
        <f>POWER(0.925,EQ65-1)*BN$7*(1+(BN$8/100))*(BN$1)*(NOT(ISBLANK(EQ65)))</f>
        <v>0</v>
      </c>
      <c r="BO65" s="1">
        <f>POWER(0.925,ER65-1)*BO$7*(1+(BO$8/100))*(BO$1)*(NOT(ISBLANK(ER65)))</f>
        <v>0</v>
      </c>
      <c r="BP65" s="1">
        <f>POWER(0.925,ES65-1)*BP$7*(1+(BP$8/100))*(BP$1)*(NOT(ISBLANK(ES65)))</f>
        <v>0</v>
      </c>
      <c r="BQ65" s="1">
        <f>POWER(0.925,ET65-1)*BQ$7*(1+(BQ$8/100))*(BQ$1)*(NOT(ISBLANK(ET65)))</f>
        <v>0</v>
      </c>
      <c r="BR65" s="1">
        <f>POWER(0.925,EU65-1)*BR$7*(1+(BR$8/100))*(BR$1)*(NOT(ISBLANK(EU65)))</f>
        <v>0</v>
      </c>
      <c r="BS65" s="1">
        <f>POWER(0.925,EV65-1)*BS$7*(1+(BS$8/100))*(BS$1)*(NOT(ISBLANK(EV65)))</f>
        <v>0</v>
      </c>
      <c r="BT65" s="1">
        <f>POWER(0.925,EW65-1)*BT$7*(1+(BT$8/100))*(BT$1)*(NOT(ISBLANK(EW65)))</f>
        <v>0</v>
      </c>
      <c r="BU65" s="1">
        <f>POWER(0.925,EX65-1)*BU$7*(1+(BU$8/100))*(BU$1)*(NOT(ISBLANK(EX65)))</f>
        <v>0</v>
      </c>
      <c r="BV65" s="1">
        <f>POWER(0.925,EY65-1)*BV$7*(1+(BV$8/100))*(BV$1)*(NOT(ISBLANK(EY65)))</f>
        <v>0</v>
      </c>
      <c r="BW65" s="1">
        <f>POWER(0.925,EZ65-1)*BW$7*(1+(BW$8/100))*(BW$1)*(NOT(ISBLANK(EZ65)))</f>
        <v>0</v>
      </c>
      <c r="BX65" s="1">
        <f>POWER(0.925,FA65-1)*BX$7*(1+(BX$8/100))*(BX$1)*(NOT(ISBLANK(FA65)))</f>
        <v>0</v>
      </c>
      <c r="BY65" s="1">
        <f>POWER(0.925,FB65-1)*BY$7*(1+(BY$8/100))*(BY$1)*(NOT(ISBLANK(FB65)))</f>
        <v>0</v>
      </c>
      <c r="BZ65" s="1">
        <f>POWER(0.925,FC65-1)*BZ$7*(1+(BZ$8/100))*(BZ$1)*(NOT(ISBLANK(FC65)))</f>
        <v>0</v>
      </c>
      <c r="CA65" s="1">
        <f>POWER(0.925,FD65-1)*CA$7*(1+(CA$8/100))*(CA$1)*(NOT(ISBLANK(FD65)))</f>
        <v>0</v>
      </c>
      <c r="CB65" s="1">
        <f>POWER(0.925,FE65-1)*CB$7*(1+(CB$8/100))*(CB$1)*(NOT(ISBLANK(FE65)))</f>
        <v>0</v>
      </c>
      <c r="CC65" s="1">
        <f>POWER(0.925,FF65-1)*CC$7*(1+(CC$8/100))*(CC$1)*(NOT(ISBLANK(FF65)))</f>
        <v>0</v>
      </c>
      <c r="CD65" s="1">
        <f>POWER(0.925,FG65-1)*CD$7*(1+(CD$8/100))*(CD$1)*(NOT(ISBLANK(FG65)))</f>
        <v>0</v>
      </c>
      <c r="CE65" s="1">
        <f>POWER(0.925,FH65-1)*CE$7*(1+(CE$8/100))*(CE$1)*(NOT(ISBLANK(FH65)))</f>
        <v>0</v>
      </c>
      <c r="CF65" s="1">
        <f>POWER(0.925,FI65-1)*CF$7*(1+(CF$8/100))*(CF$1)*(NOT(ISBLANK(FI65)))</f>
        <v>0</v>
      </c>
      <c r="CG65" s="1">
        <f>POWER(0.925,FJ65-1)*CG$7*(1+(CG$8/100))*(CG$1)*(NOT(ISBLANK(FJ65)))</f>
        <v>0</v>
      </c>
      <c r="CH65" s="1">
        <f>POWER(0.925,FK65-1)*CH$7*(1+(CH$8/100))*(CH$1)*(NOT(ISBLANK(FK65)))</f>
        <v>0</v>
      </c>
      <c r="CI65" s="1">
        <f>POWER(0.925,FL65-1)*CI$7*(1+(CI$8/100))*(CI$1)*(NOT(ISBLANK(FL65)))</f>
        <v>0</v>
      </c>
      <c r="CJ65" s="1">
        <f>POWER(0.925,FM65-1)*CJ$7*(1+(CJ$8/100))*(CJ$1)*(NOT(ISBLANK(FM65)))</f>
        <v>0</v>
      </c>
      <c r="CK65" s="1">
        <f>POWER(0.925,FN65-1)*CK$7*(1+(CK$8/100))*(CK$1)*(NOT(ISBLANK(FN65)))</f>
        <v>0</v>
      </c>
      <c r="CL65" s="1">
        <f>POWER(0.925,FO65-1)*CL$7*(1+(CL$8/100))*(CL$1)*(NOT(ISBLANK(FO65)))</f>
        <v>0</v>
      </c>
      <c r="CM65" s="1">
        <f>POWER(0.925,FP65-1)*CM$7*(1+(CM$8/100))*(CM$1)*(NOT(ISBLANK(FP65)))</f>
        <v>0</v>
      </c>
      <c r="CN65" s="1">
        <f>POWER(0.925,FQ65-1)*CN$7*(1+(CN$8/100))*(CN$1)*(NOT(ISBLANK(FQ65)))</f>
        <v>0</v>
      </c>
      <c r="CO65" s="1">
        <f>POWER(0.925,FR65-1)*CO$7*(1+(CO$8/100))*(CO$1)*(NOT(ISBLANK(FR65)))</f>
        <v>0</v>
      </c>
      <c r="CP65" s="1">
        <f>POWER(0.925,FS65-1)*CP$7*(1+(CP$8/100))*(CP$1)*(NOT(ISBLANK(FS65)))</f>
        <v>0</v>
      </c>
      <c r="CQ65" s="1">
        <f>POWER(0.925,FT65-1)*CQ$7*(1+(CQ$8/100))*(CQ$1)*(NOT(ISBLANK(FT65)))</f>
        <v>0</v>
      </c>
      <c r="CR65" s="1">
        <f>POWER(0.925,FU65-1)*CR$7*(1+(CR$8/100))*(CR$1)*(NOT(ISBLANK(FU65)))</f>
        <v>0</v>
      </c>
      <c r="CS65" s="1">
        <f>POWER(0.925,FV65-1)*CS$7*(1+(CS$8/100))*(CS$1)*(NOT(ISBLANK(FV65)))</f>
        <v>0</v>
      </c>
      <c r="CT65" s="1">
        <f>POWER(0.925,FW65-1)*CT$7*(1+(CT$8/100))*(CT$1)*(NOT(ISBLANK(FW65)))</f>
        <v>0</v>
      </c>
      <c r="CU65" s="1">
        <f>POWER(0.925,FX65-1)*CU$7*(1+(CU$8/100))*(CU$1)*(NOT(ISBLANK(FX65)))</f>
        <v>0</v>
      </c>
      <c r="CV65" s="1">
        <f>POWER(0.925,FY65-1)*CV$7*(1+(CV$8/100))*(CV$1)*(NOT(ISBLANK(FY65)))</f>
        <v>0</v>
      </c>
      <c r="CW65" s="1">
        <f>POWER(0.925,FZ65-1)*CW$7*(1+(CW$8/100))*(CW$1)*(NOT(ISBLANK(FZ65)))</f>
        <v>0</v>
      </c>
      <c r="CX65" s="1">
        <f>POWER(0.925,GA65-1)*CX$7*(1+(CX$8/100))*(CX$1)*(NOT(ISBLANK(GA65)))</f>
        <v>0</v>
      </c>
      <c r="CY65" s="1"/>
      <c r="CZ65" s="1"/>
    </row>
    <row r="66" spans="1:183">
      <c r="A66" s="1">
        <f>1+A65</f>
        <v>57</v>
      </c>
      <c r="B66" s="1" t="s">
        <v>52</v>
      </c>
      <c r="C66" s="18">
        <f>IF(H66=H65,C65,(A66))</f>
        <v>47</v>
      </c>
      <c r="D66" s="18">
        <v>1</v>
      </c>
      <c r="E66" s="2" t="str">
        <f>IF(C66&gt;D66,CONCATENATE("↓",(C66-D66)),(IF(C66=D66,"↔",CONCATENATE("↑",(D66-C66)))))</f>
        <v>↓46</v>
      </c>
      <c r="F66" s="1" t="s">
        <v>26</v>
      </c>
      <c r="G66" s="1" t="s">
        <v>21</v>
      </c>
      <c r="H66" s="8">
        <f>SUM(K66:T66)</f>
        <v>0</v>
      </c>
      <c r="I66" s="1">
        <f>COUNTIF(V66:CI66,"&gt;0")</f>
        <v>0</v>
      </c>
      <c r="J66" s="1">
        <f>COUNTIF(CJ66:CX66,"&gt;0")</f>
        <v>0</v>
      </c>
      <c r="K66" s="8">
        <f>LARGE($V66:$CI66,1)</f>
        <v>0</v>
      </c>
      <c r="L66" s="8">
        <f>LARGE($V66:$CI66,2)</f>
        <v>0</v>
      </c>
      <c r="M66" s="8">
        <f>LARGE($V66:$CI66,3)</f>
        <v>0</v>
      </c>
      <c r="N66" s="8">
        <f>LARGE($V66:$CI66,4)</f>
        <v>0</v>
      </c>
      <c r="O66" s="8">
        <f>LARGE($V66:$CI66,5)</f>
        <v>0</v>
      </c>
      <c r="P66" s="8">
        <f>LARGE($CJ66:$CX66,1)</f>
        <v>0</v>
      </c>
      <c r="Q66" s="8">
        <f>LARGE($CJ66:$CX66,2)</f>
        <v>0</v>
      </c>
      <c r="R66" s="8">
        <f>LARGE($CJ66:$CX66,3)</f>
        <v>0</v>
      </c>
      <c r="S66" s="8">
        <f>LARGE($CJ66:$CX66,4)</f>
        <v>0</v>
      </c>
      <c r="T66" s="8">
        <f>LARGE($CJ66:$CX66,5)</f>
        <v>0</v>
      </c>
      <c r="V66" s="1">
        <f>POWER(0.925,CY66-1)*V$7*(1+(V$8/100))*(V$1)*(NOT(ISBLANK(CY66)))</f>
        <v>0</v>
      </c>
      <c r="W66" s="1">
        <f>POWER(0.925,CZ66-1)*W$7*(1+(W$8/100))*(W$1)*(NOT(ISBLANK(CZ66)))</f>
        <v>0</v>
      </c>
      <c r="X66" s="1">
        <f>POWER(0.925,DA66-1)*X$7*(1+(X$8/100))*(X$1)*(NOT(ISBLANK(DA66)))</f>
        <v>0</v>
      </c>
      <c r="Y66" s="1">
        <f>POWER(0.925,DB66-1)*Y$7*(1+(Y$8/100))*(Y$1)*(NOT(ISBLANK(DB66)))</f>
        <v>0</v>
      </c>
      <c r="Z66" s="1">
        <f>POWER(0.925,DC66-1)*Z$7*(1+(Z$8/100))*(Z$1)*(NOT(ISBLANK(DC66)))</f>
        <v>0</v>
      </c>
      <c r="AA66" s="1">
        <f>POWER(0.925,DD66-1)*AA$7*(1+(AA$8/100))*(AA$1)*(NOT(ISBLANK(DD66)))</f>
        <v>0</v>
      </c>
      <c r="AB66" s="1">
        <f>POWER(0.925,DE66-1)*AB$7*(1+(AB$8/100))*(AB$1)*(NOT(ISBLANK(DE66)))</f>
        <v>0</v>
      </c>
      <c r="AC66" s="1">
        <f>POWER(0.925,DF66-1)*AC$7*(1+(AC$8/100))*(AC$1)*(NOT(ISBLANK(DF66)))</f>
        <v>0</v>
      </c>
      <c r="AD66" s="1">
        <f>POWER(0.925,DG66-1)*AD$7*(1+(AD$8/100))*(AD$1)*(NOT(ISBLANK(DG66)))</f>
        <v>0</v>
      </c>
      <c r="AE66" s="1">
        <f>POWER(0.925,DH66-1)*AE$7*(1+(AE$8/100))*(AE$1)*(NOT(ISBLANK(DH66)))</f>
        <v>0</v>
      </c>
      <c r="AF66" s="1">
        <f>POWER(0.925,DI66-1)*AF$7*(1+(AF$8/100))*(AF$1)*(NOT(ISBLANK(DI66)))</f>
        <v>0</v>
      </c>
      <c r="AG66" s="1">
        <f>POWER(0.925,DJ66-1)*AG$7*(1+(AG$8/100))*(AG$1)*(NOT(ISBLANK(DJ66)))</f>
        <v>0</v>
      </c>
      <c r="AH66" s="1">
        <f>POWER(0.925,DK66-1)*AH$7*(1+(AH$8/100))*(AH$1)*(NOT(ISBLANK(DK66)))</f>
        <v>0</v>
      </c>
      <c r="AI66" s="1">
        <f>POWER(0.925,DL66-1)*AI$7*(1+(AI$8/100))*(AI$1)*(NOT(ISBLANK(DL66)))</f>
        <v>0</v>
      </c>
      <c r="AJ66" s="1">
        <f>POWER(0.925,DM66-1)*AJ$7*(1+(AJ$8/100))*(AJ$1)*(NOT(ISBLANK(DM66)))</f>
        <v>0</v>
      </c>
      <c r="AK66" s="1">
        <f>POWER(0.925,DN66-1)*AK$7*(1+(AK$8/100))*(AK$1)*(NOT(ISBLANK(DN66)))</f>
        <v>0</v>
      </c>
      <c r="AL66" s="1">
        <f>POWER(0.925,DO66-1)*AL$7*(1+(AL$8/100))*(AL$1)*(NOT(ISBLANK(DO66)))</f>
        <v>0</v>
      </c>
      <c r="AM66" s="1">
        <f>POWER(0.925,DP66-1)*AM$7*(1+(AM$8/100))*(AM$1)*(NOT(ISBLANK(DP66)))</f>
        <v>0</v>
      </c>
      <c r="AN66" s="1">
        <f>POWER(0.925,DQ66-1)*AN$7*(1+(AN$8/100))*(AN$1)*(NOT(ISBLANK(DQ66)))</f>
        <v>0</v>
      </c>
      <c r="AO66" s="1">
        <f>POWER(0.925,DR66-1)*AO$7*(1+(AO$8/100))*(AO$1)*(NOT(ISBLANK(DR66)))</f>
        <v>0</v>
      </c>
      <c r="AP66" s="1">
        <f>POWER(0.925,DS66-1)*AP$7*(1+(AP$8/100))*(AP$1)*(NOT(ISBLANK(DS66)))</f>
        <v>0</v>
      </c>
      <c r="AQ66" s="1">
        <f>POWER(0.925,DT66-1)*AQ$7*(1+(AQ$8/100))*(AQ$1)*(NOT(ISBLANK(DT66)))</f>
        <v>0</v>
      </c>
      <c r="AR66" s="1">
        <f>POWER(0.925,DU66-1)*AR$7*(1+(AR$8/100))*(AR$1)*(NOT(ISBLANK(DU66)))</f>
        <v>0</v>
      </c>
      <c r="AS66" s="1">
        <f>POWER(0.925,DV66-1)*AS$7*(1+(AS$8/100))*(AS$1)*(NOT(ISBLANK(DV66)))</f>
        <v>0</v>
      </c>
      <c r="AT66" s="1">
        <f>POWER(0.925,DW66-1)*AT$7*(1+(AT$8/100))*(AT$1)*(NOT(ISBLANK(DW66)))</f>
        <v>0</v>
      </c>
      <c r="AU66" s="1">
        <f>POWER(0.925,DX66-1)*AU$7*(1+(AU$8/100))*(AU$1)*(NOT(ISBLANK(DX66)))</f>
        <v>0</v>
      </c>
      <c r="AV66" s="1">
        <f>POWER(0.925,DY66-1)*AV$7*(1+(AV$8/100))*(AV$1)*(NOT(ISBLANK(DY66)))</f>
        <v>0</v>
      </c>
      <c r="AW66" s="1">
        <f>POWER(0.925,DZ66-1)*AW$7*(1+(AW$8/100))*(AW$1)*(NOT(ISBLANK(DZ66)))</f>
        <v>0</v>
      </c>
      <c r="AX66" s="1">
        <f>POWER(0.925,EA66-1)*AX$7*(1+(AX$8/100))*(AX$1)*(NOT(ISBLANK(EA66)))</f>
        <v>0</v>
      </c>
      <c r="AY66" s="1">
        <f>POWER(0.925,EB66-1)*AY$7*(1+(AY$8/100))*(AY$1)*(NOT(ISBLANK(EB66)))</f>
        <v>0</v>
      </c>
      <c r="AZ66" s="1">
        <f>POWER(0.925,EC66-1)*AZ$7*(1+(AZ$8/100))*(AZ$1)*(NOT(ISBLANK(EC66)))</f>
        <v>0</v>
      </c>
      <c r="BA66" s="1">
        <f>POWER(0.925,ED66-1)*BA$7*(1+(BA$8/100))*(BA$1)*(NOT(ISBLANK(ED66)))</f>
        <v>0</v>
      </c>
      <c r="BB66" s="1">
        <f>POWER(0.925,EE66-1)*BB$7*(1+(BB$8/100))*(BB$1)*(NOT(ISBLANK(EE66)))</f>
        <v>0</v>
      </c>
      <c r="BC66" s="1">
        <f>POWER(0.925,EF66-1)*BC$7*(1+(BC$8/100))*(BC$1)*(NOT(ISBLANK(EF66)))</f>
        <v>0</v>
      </c>
      <c r="BD66" s="1">
        <f>POWER(0.925,EG66-1)*BD$7*(1+(BD$8/100))*(BD$1)*(NOT(ISBLANK(EG66)))</f>
        <v>0</v>
      </c>
      <c r="BE66" s="1">
        <f>POWER(0.925,EH66-1)*BE$7*(1+(BE$8/100))*(BE$1)*(NOT(ISBLANK(EH66)))</f>
        <v>0</v>
      </c>
      <c r="BF66" s="1">
        <f>POWER(0.925,EI66-1)*BF$7*(1+(BF$8/100))*(BF$1)*(NOT(ISBLANK(EI66)))</f>
        <v>0</v>
      </c>
      <c r="BG66" s="1">
        <f>POWER(0.925,EJ66-1)*BG$7*(1+(BG$8/100))*(BG$1)*(NOT(ISBLANK(EJ66)))</f>
        <v>0</v>
      </c>
      <c r="BH66" s="1">
        <f>POWER(0.925,EK66-1)*BH$7*(1+(BH$8/100))*(BH$1)*(NOT(ISBLANK(EK66)))</f>
        <v>0</v>
      </c>
      <c r="BI66" s="1">
        <f>POWER(0.925,EL66-1)*BI$7*(1+(BI$8/100))*(BI$1)*(NOT(ISBLANK(EL66)))</f>
        <v>0</v>
      </c>
      <c r="BJ66" s="1">
        <f>POWER(0.925,EM66-1)*BJ$7*(1+(BJ$8/100))*(BJ$1)*(NOT(ISBLANK(EM66)))</f>
        <v>0</v>
      </c>
      <c r="BK66" s="1">
        <f>POWER(0.925,EN66-1)*BK$7*(1+(BK$8/100))*(BK$1)*(NOT(ISBLANK(EN66)))</f>
        <v>0</v>
      </c>
      <c r="BL66" s="1">
        <f>POWER(0.925,EO66-1)*BL$7*(1+(BL$8/100))*(BL$1)*(NOT(ISBLANK(EO66)))</f>
        <v>0</v>
      </c>
      <c r="BM66" s="1">
        <f>POWER(0.925,EP66-1)*BM$7*(1+(BM$8/100))*(BM$1)*(NOT(ISBLANK(EP66)))</f>
        <v>0</v>
      </c>
      <c r="BN66" s="1">
        <f>POWER(0.925,EQ66-1)*BN$7*(1+(BN$8/100))*(BN$1)*(NOT(ISBLANK(EQ66)))</f>
        <v>0</v>
      </c>
      <c r="BO66" s="1">
        <f>POWER(0.925,ER66-1)*BO$7*(1+(BO$8/100))*(BO$1)*(NOT(ISBLANK(ER66)))</f>
        <v>0</v>
      </c>
      <c r="BP66" s="1">
        <f>POWER(0.925,ES66-1)*BP$7*(1+(BP$8/100))*(BP$1)*(NOT(ISBLANK(ES66)))</f>
        <v>0</v>
      </c>
      <c r="BQ66" s="1">
        <f>POWER(0.925,ET66-1)*BQ$7*(1+(BQ$8/100))*(BQ$1)*(NOT(ISBLANK(ET66)))</f>
        <v>0</v>
      </c>
      <c r="BR66" s="1">
        <f>POWER(0.925,EU66-1)*BR$7*(1+(BR$8/100))*(BR$1)*(NOT(ISBLANK(EU66)))</f>
        <v>0</v>
      </c>
      <c r="BS66" s="1">
        <f>POWER(0.925,EV66-1)*BS$7*(1+(BS$8/100))*(BS$1)*(NOT(ISBLANK(EV66)))</f>
        <v>0</v>
      </c>
      <c r="BT66" s="1">
        <f>POWER(0.925,EW66-1)*BT$7*(1+(BT$8/100))*(BT$1)*(NOT(ISBLANK(EW66)))</f>
        <v>0</v>
      </c>
      <c r="BU66" s="1">
        <f>POWER(0.925,EX66-1)*BU$7*(1+(BU$8/100))*(BU$1)*(NOT(ISBLANK(EX66)))</f>
        <v>0</v>
      </c>
      <c r="BV66" s="1">
        <f>POWER(0.925,EY66-1)*BV$7*(1+(BV$8/100))*(BV$1)*(NOT(ISBLANK(EY66)))</f>
        <v>0</v>
      </c>
      <c r="BW66" s="1">
        <f>POWER(0.925,EZ66-1)*BW$7*(1+(BW$8/100))*(BW$1)*(NOT(ISBLANK(EZ66)))</f>
        <v>0</v>
      </c>
      <c r="BX66" s="1">
        <f>POWER(0.925,FA66-1)*BX$7*(1+(BX$8/100))*(BX$1)*(NOT(ISBLANK(FA66)))</f>
        <v>0</v>
      </c>
      <c r="BY66" s="1">
        <f>POWER(0.925,FB66-1)*BY$7*(1+(BY$8/100))*(BY$1)*(NOT(ISBLANK(FB66)))</f>
        <v>0</v>
      </c>
      <c r="BZ66" s="1">
        <f>POWER(0.925,FC66-1)*BZ$7*(1+(BZ$8/100))*(BZ$1)*(NOT(ISBLANK(FC66)))</f>
        <v>0</v>
      </c>
      <c r="CA66" s="1">
        <f>POWER(0.925,FD66-1)*CA$7*(1+(CA$8/100))*(CA$1)*(NOT(ISBLANK(FD66)))</f>
        <v>0</v>
      </c>
      <c r="CB66" s="1">
        <f>POWER(0.925,FE66-1)*CB$7*(1+(CB$8/100))*(CB$1)*(NOT(ISBLANK(FE66)))</f>
        <v>0</v>
      </c>
      <c r="CC66" s="1">
        <f>POWER(0.925,FF66-1)*CC$7*(1+(CC$8/100))*(CC$1)*(NOT(ISBLANK(FF66)))</f>
        <v>0</v>
      </c>
      <c r="CD66" s="1">
        <f>POWER(0.925,FG66-1)*CD$7*(1+(CD$8/100))*(CD$1)*(NOT(ISBLANK(FG66)))</f>
        <v>0</v>
      </c>
      <c r="CE66" s="1">
        <f>POWER(0.925,FH66-1)*CE$7*(1+(CE$8/100))*(CE$1)*(NOT(ISBLANK(FH66)))</f>
        <v>0</v>
      </c>
      <c r="CF66" s="1">
        <f>POWER(0.925,FI66-1)*CF$7*(1+(CF$8/100))*(CF$1)*(NOT(ISBLANK(FI66)))</f>
        <v>0</v>
      </c>
      <c r="CG66" s="1">
        <f>POWER(0.925,FJ66-1)*CG$7*(1+(CG$8/100))*(CG$1)*(NOT(ISBLANK(FJ66)))</f>
        <v>0</v>
      </c>
      <c r="CH66" s="1">
        <f>POWER(0.925,FK66-1)*CH$7*(1+(CH$8/100))*(CH$1)*(NOT(ISBLANK(FK66)))</f>
        <v>0</v>
      </c>
      <c r="CI66" s="1">
        <f>POWER(0.925,FL66-1)*CI$7*(1+(CI$8/100))*(CI$1)*(NOT(ISBLANK(FL66)))</f>
        <v>0</v>
      </c>
      <c r="CJ66" s="1">
        <f>POWER(0.925,FM66-1)*CJ$7*(1+(CJ$8/100))*(CJ$1)*(NOT(ISBLANK(FM66)))</f>
        <v>0</v>
      </c>
      <c r="CK66" s="1">
        <f>POWER(0.925,FN66-1)*CK$7*(1+(CK$8/100))*(CK$1)*(NOT(ISBLANK(FN66)))</f>
        <v>0</v>
      </c>
      <c r="CL66" s="1">
        <f>POWER(0.925,FO66-1)*CL$7*(1+(CL$8/100))*(CL$1)*(NOT(ISBLANK(FO66)))</f>
        <v>0</v>
      </c>
      <c r="CM66" s="1">
        <f>POWER(0.925,FP66-1)*CM$7*(1+(CM$8/100))*(CM$1)*(NOT(ISBLANK(FP66)))</f>
        <v>0</v>
      </c>
      <c r="CN66" s="1">
        <f>POWER(0.925,FQ66-1)*CN$7*(1+(CN$8/100))*(CN$1)*(NOT(ISBLANK(FQ66)))</f>
        <v>0</v>
      </c>
      <c r="CO66" s="1">
        <f>POWER(0.925,FR66-1)*CO$7*(1+(CO$8/100))*(CO$1)*(NOT(ISBLANK(FR66)))</f>
        <v>0</v>
      </c>
      <c r="CP66" s="1">
        <f>POWER(0.925,FS66-1)*CP$7*(1+(CP$8/100))*(CP$1)*(NOT(ISBLANK(FS66)))</f>
        <v>0</v>
      </c>
      <c r="CQ66" s="1">
        <f>POWER(0.925,FT66-1)*CQ$7*(1+(CQ$8/100))*(CQ$1)*(NOT(ISBLANK(FT66)))</f>
        <v>0</v>
      </c>
      <c r="CR66" s="1">
        <f>POWER(0.925,FU66-1)*CR$7*(1+(CR$8/100))*(CR$1)*(NOT(ISBLANK(FU66)))</f>
        <v>0</v>
      </c>
      <c r="CS66" s="1">
        <f>POWER(0.925,FV66-1)*CS$7*(1+(CS$8/100))*(CS$1)*(NOT(ISBLANK(FV66)))</f>
        <v>0</v>
      </c>
      <c r="CT66" s="1">
        <f>POWER(0.925,FW66-1)*CT$7*(1+(CT$8/100))*(CT$1)*(NOT(ISBLANK(FW66)))</f>
        <v>0</v>
      </c>
      <c r="CU66" s="1">
        <f>POWER(0.925,FX66-1)*CU$7*(1+(CU$8/100))*(CU$1)*(NOT(ISBLANK(FX66)))</f>
        <v>0</v>
      </c>
      <c r="CV66" s="1">
        <f>POWER(0.925,FY66-1)*CV$7*(1+(CV$8/100))*(CV$1)*(NOT(ISBLANK(FY66)))</f>
        <v>0</v>
      </c>
      <c r="CW66" s="1">
        <f>POWER(0.925,FZ66-1)*CW$7*(1+(CW$8/100))*(CW$1)*(NOT(ISBLANK(FZ66)))</f>
        <v>0</v>
      </c>
      <c r="CX66" s="1">
        <f>POWER(0.925,GA66-1)*CX$7*(1+(CX$8/100))*(CX$1)*(NOT(ISBLANK(GA66)))</f>
        <v>0</v>
      </c>
      <c r="CY66" s="1"/>
      <c r="CZ66" s="1"/>
    </row>
    <row r="67" spans="1:183">
      <c r="A67" s="1">
        <f>1+A66</f>
        <v>58</v>
      </c>
      <c r="B67" s="1" t="s">
        <v>52</v>
      </c>
      <c r="C67" s="18">
        <f>IF(H67=H66,C66,(A67))</f>
        <v>47</v>
      </c>
      <c r="D67" s="18">
        <v>1</v>
      </c>
      <c r="E67" s="2" t="str">
        <f>IF(C67&gt;D67,CONCATENATE("↓",(C67-D67)),(IF(C67=D67,"↔",CONCATENATE("↑",(D67-C67)))))</f>
        <v>↓46</v>
      </c>
      <c r="F67" s="1" t="s">
        <v>145</v>
      </c>
      <c r="G67" s="1" t="s">
        <v>14</v>
      </c>
      <c r="H67" s="8">
        <f>SUM(K67:T67)</f>
        <v>0</v>
      </c>
      <c r="I67" s="1">
        <f>COUNTIF(V67:CI67,"&gt;0")</f>
        <v>0</v>
      </c>
      <c r="J67" s="1">
        <f>COUNTIF(CJ67:CX67,"&gt;0")</f>
        <v>0</v>
      </c>
      <c r="K67" s="8">
        <f>LARGE($V67:$CI67,1)</f>
        <v>0</v>
      </c>
      <c r="L67" s="8">
        <f>LARGE($V67:$CI67,2)</f>
        <v>0</v>
      </c>
      <c r="M67" s="8">
        <f>LARGE($V67:$CI67,3)</f>
        <v>0</v>
      </c>
      <c r="N67" s="8">
        <f>LARGE($V67:$CI67,4)</f>
        <v>0</v>
      </c>
      <c r="O67" s="8">
        <f>LARGE($V67:$CI67,5)</f>
        <v>0</v>
      </c>
      <c r="P67" s="8">
        <f>LARGE($CJ67:$CX67,1)</f>
        <v>0</v>
      </c>
      <c r="Q67" s="8">
        <f>LARGE($CJ67:$CX67,2)</f>
        <v>0</v>
      </c>
      <c r="R67" s="8">
        <f>LARGE($CJ67:$CX67,3)</f>
        <v>0</v>
      </c>
      <c r="S67" s="8">
        <f>LARGE($CJ67:$CX67,4)</f>
        <v>0</v>
      </c>
      <c r="T67" s="8">
        <f>LARGE($CJ67:$CX67,5)</f>
        <v>0</v>
      </c>
      <c r="V67" s="1">
        <f>POWER(0.925,CY67-1)*V$7*(1+(V$8/100))*(V$1)*(NOT(ISBLANK(CY67)))</f>
        <v>0</v>
      </c>
      <c r="W67" s="1">
        <f>POWER(0.925,CZ67-1)*W$7*(1+(W$8/100))*(W$1)*(NOT(ISBLANK(CZ67)))</f>
        <v>0</v>
      </c>
      <c r="X67" s="1">
        <f>POWER(0.925,DA67-1)*X$7*(1+(X$8/100))*(X$1)*(NOT(ISBLANK(DA67)))</f>
        <v>0</v>
      </c>
      <c r="Y67" s="1">
        <f>POWER(0.925,DB67-1)*Y$7*(1+(Y$8/100))*(Y$1)*(NOT(ISBLANK(DB67)))</f>
        <v>0</v>
      </c>
      <c r="Z67" s="1">
        <f>POWER(0.925,DC67-1)*Z$7*(1+(Z$8/100))*(Z$1)*(NOT(ISBLANK(DC67)))</f>
        <v>0</v>
      </c>
      <c r="AA67" s="1">
        <f>POWER(0.925,DD67-1)*AA$7*(1+(AA$8/100))*(AA$1)*(NOT(ISBLANK(DD67)))</f>
        <v>0</v>
      </c>
      <c r="AB67" s="1">
        <f>POWER(0.925,DE67-1)*AB$7*(1+(AB$8/100))*(AB$1)*(NOT(ISBLANK(DE67)))</f>
        <v>0</v>
      </c>
      <c r="AC67" s="1">
        <f>POWER(0.925,DF67-1)*AC$7*(1+(AC$8/100))*(AC$1)*(NOT(ISBLANK(DF67)))</f>
        <v>0</v>
      </c>
      <c r="AD67" s="1">
        <f>POWER(0.925,DG67-1)*AD$7*(1+(AD$8/100))*(AD$1)*(NOT(ISBLANK(DG67)))</f>
        <v>0</v>
      </c>
      <c r="AE67" s="1">
        <f>POWER(0.925,DH67-1)*AE$7*(1+(AE$8/100))*(AE$1)*(NOT(ISBLANK(DH67)))</f>
        <v>0</v>
      </c>
      <c r="AF67" s="1">
        <f>POWER(0.925,DI67-1)*AF$7*(1+(AF$8/100))*(AF$1)*(NOT(ISBLANK(DI67)))</f>
        <v>0</v>
      </c>
      <c r="AG67" s="1">
        <f>POWER(0.925,DJ67-1)*AG$7*(1+(AG$8/100))*(AG$1)*(NOT(ISBLANK(DJ67)))</f>
        <v>0</v>
      </c>
      <c r="AH67" s="1">
        <f>POWER(0.925,DK67-1)*AH$7*(1+(AH$8/100))*(AH$1)*(NOT(ISBLANK(DK67)))</f>
        <v>0</v>
      </c>
      <c r="AI67" s="1">
        <f>POWER(0.925,DL67-1)*AI$7*(1+(AI$8/100))*(AI$1)*(NOT(ISBLANK(DL67)))</f>
        <v>0</v>
      </c>
      <c r="AJ67" s="1">
        <f>POWER(0.925,DM67-1)*AJ$7*(1+(AJ$8/100))*(AJ$1)*(NOT(ISBLANK(DM67)))</f>
        <v>0</v>
      </c>
      <c r="AK67" s="1">
        <f>POWER(0.925,DN67-1)*AK$7*(1+(AK$8/100))*(AK$1)*(NOT(ISBLANK(DN67)))</f>
        <v>0</v>
      </c>
      <c r="AL67" s="1">
        <f>POWER(0.925,DO67-1)*AL$7*(1+(AL$8/100))*(AL$1)*(NOT(ISBLANK(DO67)))</f>
        <v>0</v>
      </c>
      <c r="AM67" s="1">
        <f>POWER(0.925,DP67-1)*AM$7*(1+(AM$8/100))*(AM$1)*(NOT(ISBLANK(DP67)))</f>
        <v>0</v>
      </c>
      <c r="AN67" s="1">
        <f>POWER(0.925,DQ67-1)*AN$7*(1+(AN$8/100))*(AN$1)*(NOT(ISBLANK(DQ67)))</f>
        <v>0</v>
      </c>
      <c r="AO67" s="1">
        <f>POWER(0.925,DR67-1)*AO$7*(1+(AO$8/100))*(AO$1)*(NOT(ISBLANK(DR67)))</f>
        <v>0</v>
      </c>
      <c r="AP67" s="1">
        <f>POWER(0.925,DS67-1)*AP$7*(1+(AP$8/100))*(AP$1)*(NOT(ISBLANK(DS67)))</f>
        <v>0</v>
      </c>
      <c r="AQ67" s="1">
        <f>POWER(0.925,DT67-1)*AQ$7*(1+(AQ$8/100))*(AQ$1)*(NOT(ISBLANK(DT67)))</f>
        <v>0</v>
      </c>
      <c r="AR67" s="1">
        <f>POWER(0.925,DU67-1)*AR$7*(1+(AR$8/100))*(AR$1)*(NOT(ISBLANK(DU67)))</f>
        <v>0</v>
      </c>
      <c r="AS67" s="1">
        <f>POWER(0.925,DV67-1)*AS$7*(1+(AS$8/100))*(AS$1)*(NOT(ISBLANK(DV67)))</f>
        <v>0</v>
      </c>
      <c r="AT67" s="1">
        <f>POWER(0.925,DW67-1)*AT$7*(1+(AT$8/100))*(AT$1)*(NOT(ISBLANK(DW67)))</f>
        <v>0</v>
      </c>
      <c r="AU67" s="1">
        <f>POWER(0.925,DX67-1)*AU$7*(1+(AU$8/100))*(AU$1)*(NOT(ISBLANK(DX67)))</f>
        <v>0</v>
      </c>
      <c r="AV67" s="1">
        <f>POWER(0.925,DY67-1)*AV$7*(1+(AV$8/100))*(AV$1)*(NOT(ISBLANK(DY67)))</f>
        <v>0</v>
      </c>
      <c r="AW67" s="1">
        <f>POWER(0.925,DZ67-1)*AW$7*(1+(AW$8/100))*(AW$1)*(NOT(ISBLANK(DZ67)))</f>
        <v>0</v>
      </c>
      <c r="AX67" s="1">
        <f>POWER(0.925,EA67-1)*AX$7*(1+(AX$8/100))*(AX$1)*(NOT(ISBLANK(EA67)))</f>
        <v>0</v>
      </c>
      <c r="AY67" s="1">
        <f>POWER(0.925,EB67-1)*AY$7*(1+(AY$8/100))*(AY$1)*(NOT(ISBLANK(EB67)))</f>
        <v>0</v>
      </c>
      <c r="AZ67" s="1">
        <f>POWER(0.925,EC67-1)*AZ$7*(1+(AZ$8/100))*(AZ$1)*(NOT(ISBLANK(EC67)))</f>
        <v>0</v>
      </c>
      <c r="BA67" s="1">
        <f>POWER(0.925,ED67-1)*BA$7*(1+(BA$8/100))*(BA$1)*(NOT(ISBLANK(ED67)))</f>
        <v>0</v>
      </c>
      <c r="BB67" s="1">
        <f>POWER(0.925,EE67-1)*BB$7*(1+(BB$8/100))*(BB$1)*(NOT(ISBLANK(EE67)))</f>
        <v>0</v>
      </c>
      <c r="BC67" s="1">
        <f>POWER(0.925,EF67-1)*BC$7*(1+(BC$8/100))*(BC$1)*(NOT(ISBLANK(EF67)))</f>
        <v>0</v>
      </c>
      <c r="BD67" s="1">
        <f>POWER(0.925,EG67-1)*BD$7*(1+(BD$8/100))*(BD$1)*(NOT(ISBLANK(EG67)))</f>
        <v>0</v>
      </c>
      <c r="BE67" s="1">
        <f>POWER(0.925,EH67-1)*BE$7*(1+(BE$8/100))*(BE$1)*(NOT(ISBLANK(EH67)))</f>
        <v>0</v>
      </c>
      <c r="BF67" s="1">
        <f>POWER(0.925,EI67-1)*BF$7*(1+(BF$8/100))*(BF$1)*(NOT(ISBLANK(EI67)))</f>
        <v>0</v>
      </c>
      <c r="BG67" s="1">
        <f>POWER(0.925,EJ67-1)*BG$7*(1+(BG$8/100))*(BG$1)*(NOT(ISBLANK(EJ67)))</f>
        <v>0</v>
      </c>
      <c r="BH67" s="1">
        <f>POWER(0.925,EK67-1)*BH$7*(1+(BH$8/100))*(BH$1)*(NOT(ISBLANK(EK67)))</f>
        <v>0</v>
      </c>
      <c r="BI67" s="1">
        <f>POWER(0.925,EL67-1)*BI$7*(1+(BI$8/100))*(BI$1)*(NOT(ISBLANK(EL67)))</f>
        <v>0</v>
      </c>
      <c r="BJ67" s="1">
        <f>POWER(0.925,EM67-1)*BJ$7*(1+(BJ$8/100))*(BJ$1)*(NOT(ISBLANK(EM67)))</f>
        <v>0</v>
      </c>
      <c r="BK67" s="1">
        <f>POWER(0.925,EN67-1)*BK$7*(1+(BK$8/100))*(BK$1)*(NOT(ISBLANK(EN67)))</f>
        <v>0</v>
      </c>
      <c r="BL67" s="1">
        <f>POWER(0.925,EO67-1)*BL$7*(1+(BL$8/100))*(BL$1)*(NOT(ISBLANK(EO67)))</f>
        <v>0</v>
      </c>
      <c r="BM67" s="1">
        <f>POWER(0.925,EP67-1)*BM$7*(1+(BM$8/100))*(BM$1)*(NOT(ISBLANK(EP67)))</f>
        <v>0</v>
      </c>
      <c r="BN67" s="1">
        <f>POWER(0.925,EQ67-1)*BN$7*(1+(BN$8/100))*(BN$1)*(NOT(ISBLANK(EQ67)))</f>
        <v>0</v>
      </c>
      <c r="BO67" s="1">
        <f>POWER(0.925,ER67-1)*BO$7*(1+(BO$8/100))*(BO$1)*(NOT(ISBLANK(ER67)))</f>
        <v>0</v>
      </c>
      <c r="BP67" s="1">
        <f>POWER(0.925,ES67-1)*BP$7*(1+(BP$8/100))*(BP$1)*(NOT(ISBLANK(ES67)))</f>
        <v>0</v>
      </c>
      <c r="BQ67" s="1">
        <f>POWER(0.925,ET67-1)*BQ$7*(1+(BQ$8/100))*(BQ$1)*(NOT(ISBLANK(ET67)))</f>
        <v>0</v>
      </c>
      <c r="BR67" s="1">
        <f>POWER(0.925,EU67-1)*BR$7*(1+(BR$8/100))*(BR$1)*(NOT(ISBLANK(EU67)))</f>
        <v>0</v>
      </c>
      <c r="BS67" s="1">
        <f>POWER(0.925,EV67-1)*BS$7*(1+(BS$8/100))*(BS$1)*(NOT(ISBLANK(EV67)))</f>
        <v>0</v>
      </c>
      <c r="BT67" s="1">
        <f>POWER(0.925,EW67-1)*BT$7*(1+(BT$8/100))*(BT$1)*(NOT(ISBLANK(EW67)))</f>
        <v>0</v>
      </c>
      <c r="BU67" s="1">
        <f>POWER(0.925,EX67-1)*BU$7*(1+(BU$8/100))*(BU$1)*(NOT(ISBLANK(EX67)))</f>
        <v>0</v>
      </c>
      <c r="BV67" s="1">
        <f>POWER(0.925,EY67-1)*BV$7*(1+(BV$8/100))*(BV$1)*(NOT(ISBLANK(EY67)))</f>
        <v>0</v>
      </c>
      <c r="BW67" s="1">
        <f>POWER(0.925,EZ67-1)*BW$7*(1+(BW$8/100))*(BW$1)*(NOT(ISBLANK(EZ67)))</f>
        <v>0</v>
      </c>
      <c r="BX67" s="1">
        <f>POWER(0.925,FA67-1)*BX$7*(1+(BX$8/100))*(BX$1)*(NOT(ISBLANK(FA67)))</f>
        <v>0</v>
      </c>
      <c r="BY67" s="1">
        <f>POWER(0.925,FB67-1)*BY$7*(1+(BY$8/100))*(BY$1)*(NOT(ISBLANK(FB67)))</f>
        <v>0</v>
      </c>
      <c r="BZ67" s="1">
        <f>POWER(0.925,FC67-1)*BZ$7*(1+(BZ$8/100))*(BZ$1)*(NOT(ISBLANK(FC67)))</f>
        <v>0</v>
      </c>
      <c r="CA67" s="1">
        <f>POWER(0.925,FD67-1)*CA$7*(1+(CA$8/100))*(CA$1)*(NOT(ISBLANK(FD67)))</f>
        <v>0</v>
      </c>
      <c r="CB67" s="1">
        <f>POWER(0.925,FE67-1)*CB$7*(1+(CB$8/100))*(CB$1)*(NOT(ISBLANK(FE67)))</f>
        <v>0</v>
      </c>
      <c r="CC67" s="1">
        <f>POWER(0.925,FF67-1)*CC$7*(1+(CC$8/100))*(CC$1)*(NOT(ISBLANK(FF67)))</f>
        <v>0</v>
      </c>
      <c r="CD67" s="1">
        <f>POWER(0.925,FG67-1)*CD$7*(1+(CD$8/100))*(CD$1)*(NOT(ISBLANK(FG67)))</f>
        <v>0</v>
      </c>
      <c r="CE67" s="1">
        <f>POWER(0.925,FH67-1)*CE$7*(1+(CE$8/100))*(CE$1)*(NOT(ISBLANK(FH67)))</f>
        <v>0</v>
      </c>
      <c r="CF67" s="1">
        <f>POWER(0.925,FI67-1)*CF$7*(1+(CF$8/100))*(CF$1)*(NOT(ISBLANK(FI67)))</f>
        <v>0</v>
      </c>
      <c r="CG67" s="1">
        <f>POWER(0.925,FJ67-1)*CG$7*(1+(CG$8/100))*(CG$1)*(NOT(ISBLANK(FJ67)))</f>
        <v>0</v>
      </c>
      <c r="CH67" s="1">
        <f>POWER(0.925,FK67-1)*CH$7*(1+(CH$8/100))*(CH$1)*(NOT(ISBLANK(FK67)))</f>
        <v>0</v>
      </c>
      <c r="CI67" s="1">
        <f>POWER(0.925,FL67-1)*CI$7*(1+(CI$8/100))*(CI$1)*(NOT(ISBLANK(FL67)))</f>
        <v>0</v>
      </c>
      <c r="CJ67" s="1">
        <f>POWER(0.925,FM67-1)*CJ$7*(1+(CJ$8/100))*(CJ$1)*(NOT(ISBLANK(FM67)))</f>
        <v>0</v>
      </c>
      <c r="CK67" s="1">
        <f>POWER(0.925,FN67-1)*CK$7*(1+(CK$8/100))*(CK$1)*(NOT(ISBLANK(FN67)))</f>
        <v>0</v>
      </c>
      <c r="CL67" s="1">
        <f>POWER(0.925,FO67-1)*CL$7*(1+(CL$8/100))*(CL$1)*(NOT(ISBLANK(FO67)))</f>
        <v>0</v>
      </c>
      <c r="CM67" s="1">
        <f>POWER(0.925,FP67-1)*CM$7*(1+(CM$8/100))*(CM$1)*(NOT(ISBLANK(FP67)))</f>
        <v>0</v>
      </c>
      <c r="CN67" s="1">
        <f>POWER(0.925,FQ67-1)*CN$7*(1+(CN$8/100))*(CN$1)*(NOT(ISBLANK(FQ67)))</f>
        <v>0</v>
      </c>
      <c r="CO67" s="1">
        <f>POWER(0.925,FR67-1)*CO$7*(1+(CO$8/100))*(CO$1)*(NOT(ISBLANK(FR67)))</f>
        <v>0</v>
      </c>
      <c r="CP67" s="1">
        <f>POWER(0.925,FS67-1)*CP$7*(1+(CP$8/100))*(CP$1)*(NOT(ISBLANK(FS67)))</f>
        <v>0</v>
      </c>
      <c r="CQ67" s="1">
        <f>POWER(0.925,FT67-1)*CQ$7*(1+(CQ$8/100))*(CQ$1)*(NOT(ISBLANK(FT67)))</f>
        <v>0</v>
      </c>
      <c r="CR67" s="1">
        <f>POWER(0.925,FU67-1)*CR$7*(1+(CR$8/100))*(CR$1)*(NOT(ISBLANK(FU67)))</f>
        <v>0</v>
      </c>
      <c r="CS67" s="1">
        <f>POWER(0.925,FV67-1)*CS$7*(1+(CS$8/100))*(CS$1)*(NOT(ISBLANK(FV67)))</f>
        <v>0</v>
      </c>
      <c r="CT67" s="1">
        <f>POWER(0.925,FW67-1)*CT$7*(1+(CT$8/100))*(CT$1)*(NOT(ISBLANK(FW67)))</f>
        <v>0</v>
      </c>
      <c r="CU67" s="1">
        <f>POWER(0.925,FX67-1)*CU$7*(1+(CU$8/100))*(CU$1)*(NOT(ISBLANK(FX67)))</f>
        <v>0</v>
      </c>
      <c r="CV67" s="1">
        <f>POWER(0.925,FY67-1)*CV$7*(1+(CV$8/100))*(CV$1)*(NOT(ISBLANK(FY67)))</f>
        <v>0</v>
      </c>
      <c r="CW67" s="1">
        <f>POWER(0.925,FZ67-1)*CW$7*(1+(CW$8/100))*(CW$1)*(NOT(ISBLANK(FZ67)))</f>
        <v>0</v>
      </c>
      <c r="CX67" s="1">
        <f>POWER(0.925,GA67-1)*CX$7*(1+(CX$8/100))*(CX$1)*(NOT(ISBLANK(GA67)))</f>
        <v>0</v>
      </c>
      <c r="CY67" s="1"/>
      <c r="CZ67" s="1"/>
    </row>
    <row r="68" spans="1:183">
      <c r="A68" s="1">
        <f>1+A67</f>
        <v>59</v>
      </c>
      <c r="B68" s="1" t="s">
        <v>52</v>
      </c>
      <c r="C68" s="18">
        <f>IF(H68=H67,C67,(A68))</f>
        <v>47</v>
      </c>
      <c r="D68" s="18">
        <v>1</v>
      </c>
      <c r="E68" s="2" t="str">
        <f>IF(C68&gt;D68,CONCATENATE("↓",(C68-D68)),(IF(C68=D68,"↔",CONCATENATE("↑",(D68-C68)))))</f>
        <v>↓46</v>
      </c>
      <c r="F68" s="1" t="s">
        <v>183</v>
      </c>
      <c r="G68" s="1" t="s">
        <v>21</v>
      </c>
      <c r="H68" s="8">
        <f>SUM(K68:T68)</f>
        <v>0</v>
      </c>
      <c r="I68" s="1">
        <f>COUNTIF(V68:CI68,"&gt;0")</f>
        <v>0</v>
      </c>
      <c r="J68" s="1">
        <f>COUNTIF(CJ68:CX68,"&gt;0")</f>
        <v>0</v>
      </c>
      <c r="K68" s="8">
        <f>LARGE($V68:$CI68,1)</f>
        <v>0</v>
      </c>
      <c r="L68" s="8">
        <f>LARGE($V68:$CI68,2)</f>
        <v>0</v>
      </c>
      <c r="M68" s="8">
        <f>LARGE($V68:$CI68,3)</f>
        <v>0</v>
      </c>
      <c r="N68" s="8">
        <f>LARGE($V68:$CI68,4)</f>
        <v>0</v>
      </c>
      <c r="O68" s="8">
        <f>LARGE($V68:$CI68,5)</f>
        <v>0</v>
      </c>
      <c r="P68" s="8">
        <f>LARGE($CJ68:$CX68,1)</f>
        <v>0</v>
      </c>
      <c r="Q68" s="8">
        <f>LARGE($CJ68:$CX68,2)</f>
        <v>0</v>
      </c>
      <c r="R68" s="8">
        <f>LARGE($CJ68:$CX68,3)</f>
        <v>0</v>
      </c>
      <c r="S68" s="8">
        <f>LARGE($CJ68:$CX68,4)</f>
        <v>0</v>
      </c>
      <c r="T68" s="8">
        <f>LARGE($CJ68:$CX68,5)</f>
        <v>0</v>
      </c>
      <c r="V68" s="1">
        <f>POWER(0.925,CY68-1)*V$7*(1+(V$8/100))*(V$1)*(NOT(ISBLANK(CY68)))</f>
        <v>0</v>
      </c>
      <c r="W68" s="1">
        <f>POWER(0.925,CZ68-1)*W$7*(1+(W$8/100))*(W$1)*(NOT(ISBLANK(CZ68)))</f>
        <v>0</v>
      </c>
      <c r="X68" s="1">
        <f>POWER(0.925,DA68-1)*X$7*(1+(X$8/100))*(X$1)*(NOT(ISBLANK(DA68)))</f>
        <v>0</v>
      </c>
      <c r="Y68" s="1">
        <f>POWER(0.925,DB68-1)*Y$7*(1+(Y$8/100))*(Y$1)*(NOT(ISBLANK(DB68)))</f>
        <v>0</v>
      </c>
      <c r="Z68" s="1">
        <f>POWER(0.925,DC68-1)*Z$7*(1+(Z$8/100))*(Z$1)*(NOT(ISBLANK(DC68)))</f>
        <v>0</v>
      </c>
      <c r="AA68" s="1">
        <f>POWER(0.925,DD68-1)*AA$7*(1+(AA$8/100))*(AA$1)*(NOT(ISBLANK(DD68)))</f>
        <v>0</v>
      </c>
      <c r="AB68" s="1">
        <f>POWER(0.925,DE68-1)*AB$7*(1+(AB$8/100))*(AB$1)*(NOT(ISBLANK(DE68)))</f>
        <v>0</v>
      </c>
      <c r="AC68" s="1">
        <f>POWER(0.925,DF68-1)*AC$7*(1+(AC$8/100))*(AC$1)*(NOT(ISBLANK(DF68)))</f>
        <v>0</v>
      </c>
      <c r="AD68" s="1">
        <f>POWER(0.925,DG68-1)*AD$7*(1+(AD$8/100))*(AD$1)*(NOT(ISBLANK(DG68)))</f>
        <v>0</v>
      </c>
      <c r="AE68" s="1">
        <f>POWER(0.925,DH68-1)*AE$7*(1+(AE$8/100))*(AE$1)*(NOT(ISBLANK(DH68)))</f>
        <v>0</v>
      </c>
      <c r="AF68" s="1">
        <f>POWER(0.925,DI68-1)*AF$7*(1+(AF$8/100))*(AF$1)*(NOT(ISBLANK(DI68)))</f>
        <v>0</v>
      </c>
      <c r="AG68" s="1">
        <f>POWER(0.925,DJ68-1)*AG$7*(1+(AG$8/100))*(AG$1)*(NOT(ISBLANK(DJ68)))</f>
        <v>0</v>
      </c>
      <c r="AH68" s="1">
        <f>POWER(0.925,DK68-1)*AH$7*(1+(AH$8/100))*(AH$1)*(NOT(ISBLANK(DK68)))</f>
        <v>0</v>
      </c>
      <c r="AI68" s="1">
        <f>POWER(0.925,DL68-1)*AI$7*(1+(AI$8/100))*(AI$1)*(NOT(ISBLANK(DL68)))</f>
        <v>0</v>
      </c>
      <c r="AJ68" s="1">
        <f>POWER(0.925,DM68-1)*AJ$7*(1+(AJ$8/100))*(AJ$1)*(NOT(ISBLANK(DM68)))</f>
        <v>0</v>
      </c>
      <c r="AK68" s="1">
        <f>POWER(0.925,DN68-1)*AK$7*(1+(AK$8/100))*(AK$1)*(NOT(ISBLANK(DN68)))</f>
        <v>0</v>
      </c>
      <c r="AL68" s="1">
        <f>POWER(0.925,DO68-1)*AL$7*(1+(AL$8/100))*(AL$1)*(NOT(ISBLANK(DO68)))</f>
        <v>0</v>
      </c>
      <c r="AM68" s="1">
        <f>POWER(0.925,DP68-1)*AM$7*(1+(AM$8/100))*(AM$1)*(NOT(ISBLANK(DP68)))</f>
        <v>0</v>
      </c>
      <c r="AN68" s="1">
        <f>POWER(0.925,DQ68-1)*AN$7*(1+(AN$8/100))*(AN$1)*(NOT(ISBLANK(DQ68)))</f>
        <v>0</v>
      </c>
      <c r="AO68" s="1">
        <f>POWER(0.925,DR68-1)*AO$7*(1+(AO$8/100))*(AO$1)*(NOT(ISBLANK(DR68)))</f>
        <v>0</v>
      </c>
      <c r="AP68" s="1">
        <f>POWER(0.925,DS68-1)*AP$7*(1+(AP$8/100))*(AP$1)*(NOT(ISBLANK(DS68)))</f>
        <v>0</v>
      </c>
      <c r="AQ68" s="1">
        <f>POWER(0.925,DT68-1)*AQ$7*(1+(AQ$8/100))*(AQ$1)*(NOT(ISBLANK(DT68)))</f>
        <v>0</v>
      </c>
      <c r="AR68" s="1">
        <f>POWER(0.925,DU68-1)*AR$7*(1+(AR$8/100))*(AR$1)*(NOT(ISBLANK(DU68)))</f>
        <v>0</v>
      </c>
      <c r="AS68" s="1">
        <f>POWER(0.925,DV68-1)*AS$7*(1+(AS$8/100))*(AS$1)*(NOT(ISBLANK(DV68)))</f>
        <v>0</v>
      </c>
      <c r="AT68" s="1">
        <f>POWER(0.925,DW68-1)*AT$7*(1+(AT$8/100))*(AT$1)*(NOT(ISBLANK(DW68)))</f>
        <v>0</v>
      </c>
      <c r="AU68" s="1">
        <f>POWER(0.925,DX68-1)*AU$7*(1+(AU$8/100))*(AU$1)*(NOT(ISBLANK(DX68)))</f>
        <v>0</v>
      </c>
      <c r="AV68" s="1">
        <f>POWER(0.925,DY68-1)*AV$7*(1+(AV$8/100))*(AV$1)*(NOT(ISBLANK(DY68)))</f>
        <v>0</v>
      </c>
      <c r="AW68" s="1">
        <f>POWER(0.925,DZ68-1)*AW$7*(1+(AW$8/100))*(AW$1)*(NOT(ISBLANK(DZ68)))</f>
        <v>0</v>
      </c>
      <c r="AX68" s="1">
        <f>POWER(0.925,EA68-1)*AX$7*(1+(AX$8/100))*(AX$1)*(NOT(ISBLANK(EA68)))</f>
        <v>0</v>
      </c>
      <c r="AY68" s="1">
        <f>POWER(0.925,EB68-1)*AY$7*(1+(AY$8/100))*(AY$1)*(NOT(ISBLANK(EB68)))</f>
        <v>0</v>
      </c>
      <c r="AZ68" s="1">
        <f>POWER(0.925,EC68-1)*AZ$7*(1+(AZ$8/100))*(AZ$1)*(NOT(ISBLANK(EC68)))</f>
        <v>0</v>
      </c>
      <c r="BA68" s="1">
        <f>POWER(0.925,ED68-1)*BA$7*(1+(BA$8/100))*(BA$1)*(NOT(ISBLANK(ED68)))</f>
        <v>0</v>
      </c>
      <c r="BB68" s="1">
        <f>POWER(0.925,EE68-1)*BB$7*(1+(BB$8/100))*(BB$1)*(NOT(ISBLANK(EE68)))</f>
        <v>0</v>
      </c>
      <c r="BC68" s="1">
        <f>POWER(0.925,EF68-1)*BC$7*(1+(BC$8/100))*(BC$1)*(NOT(ISBLANK(EF68)))</f>
        <v>0</v>
      </c>
      <c r="BD68" s="1">
        <f>POWER(0.925,EG68-1)*BD$7*(1+(BD$8/100))*(BD$1)*(NOT(ISBLANK(EG68)))</f>
        <v>0</v>
      </c>
      <c r="BE68" s="1">
        <f>POWER(0.925,EH68-1)*BE$7*(1+(BE$8/100))*(BE$1)*(NOT(ISBLANK(EH68)))</f>
        <v>0</v>
      </c>
      <c r="BF68" s="1">
        <f>POWER(0.925,EI68-1)*BF$7*(1+(BF$8/100))*(BF$1)*(NOT(ISBLANK(EI68)))</f>
        <v>0</v>
      </c>
      <c r="BG68" s="1">
        <f>POWER(0.925,EJ68-1)*BG$7*(1+(BG$8/100))*(BG$1)*(NOT(ISBLANK(EJ68)))</f>
        <v>0</v>
      </c>
      <c r="BH68" s="1">
        <f>POWER(0.925,EK68-1)*BH$7*(1+(BH$8/100))*(BH$1)*(NOT(ISBLANK(EK68)))</f>
        <v>0</v>
      </c>
      <c r="BI68" s="1">
        <f>POWER(0.925,EL68-1)*BI$7*(1+(BI$8/100))*(BI$1)*(NOT(ISBLANK(EL68)))</f>
        <v>0</v>
      </c>
      <c r="BJ68" s="1">
        <f>POWER(0.925,EM68-1)*BJ$7*(1+(BJ$8/100))*(BJ$1)*(NOT(ISBLANK(EM68)))</f>
        <v>0</v>
      </c>
      <c r="BK68" s="1">
        <f>POWER(0.925,EN68-1)*BK$7*(1+(BK$8/100))*(BK$1)*(NOT(ISBLANK(EN68)))</f>
        <v>0</v>
      </c>
      <c r="BL68" s="1">
        <f>POWER(0.925,EO68-1)*BL$7*(1+(BL$8/100))*(BL$1)*(NOT(ISBLANK(EO68)))</f>
        <v>0</v>
      </c>
      <c r="BM68" s="1">
        <f>POWER(0.925,EP68-1)*BM$7*(1+(BM$8/100))*(BM$1)*(NOT(ISBLANK(EP68)))</f>
        <v>0</v>
      </c>
      <c r="BN68" s="1">
        <f>POWER(0.925,EQ68-1)*BN$7*(1+(BN$8/100))*(BN$1)*(NOT(ISBLANK(EQ68)))</f>
        <v>0</v>
      </c>
      <c r="BO68" s="1">
        <f>POWER(0.925,ER68-1)*BO$7*(1+(BO$8/100))*(BO$1)*(NOT(ISBLANK(ER68)))</f>
        <v>0</v>
      </c>
      <c r="BP68" s="1">
        <f>POWER(0.925,ES68-1)*BP$7*(1+(BP$8/100))*(BP$1)*(NOT(ISBLANK(ES68)))</f>
        <v>0</v>
      </c>
      <c r="BQ68" s="1">
        <f>POWER(0.925,ET68-1)*BQ$7*(1+(BQ$8/100))*(BQ$1)*(NOT(ISBLANK(ET68)))</f>
        <v>0</v>
      </c>
      <c r="BR68" s="1">
        <f>POWER(0.925,EU68-1)*BR$7*(1+(BR$8/100))*(BR$1)*(NOT(ISBLANK(EU68)))</f>
        <v>0</v>
      </c>
      <c r="BS68" s="1">
        <f>POWER(0.925,EV68-1)*BS$7*(1+(BS$8/100))*(BS$1)*(NOT(ISBLANK(EV68)))</f>
        <v>0</v>
      </c>
      <c r="BT68" s="1">
        <f>POWER(0.925,EW68-1)*BT$7*(1+(BT$8/100))*(BT$1)*(NOT(ISBLANK(EW68)))</f>
        <v>0</v>
      </c>
      <c r="BU68" s="1">
        <f>POWER(0.925,EX68-1)*BU$7*(1+(BU$8/100))*(BU$1)*(NOT(ISBLANK(EX68)))</f>
        <v>0</v>
      </c>
      <c r="BV68" s="1">
        <f>POWER(0.925,EY68-1)*BV$7*(1+(BV$8/100))*(BV$1)*(NOT(ISBLANK(EY68)))</f>
        <v>0</v>
      </c>
      <c r="BW68" s="1">
        <f>POWER(0.925,EZ68-1)*BW$7*(1+(BW$8/100))*(BW$1)*(NOT(ISBLANK(EZ68)))</f>
        <v>0</v>
      </c>
      <c r="BX68" s="1">
        <f>POWER(0.925,FA68-1)*BX$7*(1+(BX$8/100))*(BX$1)*(NOT(ISBLANK(FA68)))</f>
        <v>0</v>
      </c>
      <c r="BY68" s="1">
        <f>POWER(0.925,FB68-1)*BY$7*(1+(BY$8/100))*(BY$1)*(NOT(ISBLANK(FB68)))</f>
        <v>0</v>
      </c>
      <c r="BZ68" s="1">
        <f>POWER(0.925,FC68-1)*BZ$7*(1+(BZ$8/100))*(BZ$1)*(NOT(ISBLANK(FC68)))</f>
        <v>0</v>
      </c>
      <c r="CA68" s="1">
        <f>POWER(0.925,FD68-1)*CA$7*(1+(CA$8/100))*(CA$1)*(NOT(ISBLANK(FD68)))</f>
        <v>0</v>
      </c>
      <c r="CB68" s="1">
        <f>POWER(0.925,FE68-1)*CB$7*(1+(CB$8/100))*(CB$1)*(NOT(ISBLANK(FE68)))</f>
        <v>0</v>
      </c>
      <c r="CC68" s="1">
        <f>POWER(0.925,FF68-1)*CC$7*(1+(CC$8/100))*(CC$1)*(NOT(ISBLANK(FF68)))</f>
        <v>0</v>
      </c>
      <c r="CD68" s="1">
        <f>POWER(0.925,FG68-1)*CD$7*(1+(CD$8/100))*(CD$1)*(NOT(ISBLANK(FG68)))</f>
        <v>0</v>
      </c>
      <c r="CE68" s="1">
        <f>POWER(0.925,FH68-1)*CE$7*(1+(CE$8/100))*(CE$1)*(NOT(ISBLANK(FH68)))</f>
        <v>0</v>
      </c>
      <c r="CF68" s="1">
        <f>POWER(0.925,FI68-1)*CF$7*(1+(CF$8/100))*(CF$1)*(NOT(ISBLANK(FI68)))</f>
        <v>0</v>
      </c>
      <c r="CG68" s="1">
        <f>POWER(0.925,FJ68-1)*CG$7*(1+(CG$8/100))*(CG$1)*(NOT(ISBLANK(FJ68)))</f>
        <v>0</v>
      </c>
      <c r="CH68" s="1">
        <f>POWER(0.925,FK68-1)*CH$7*(1+(CH$8/100))*(CH$1)*(NOT(ISBLANK(FK68)))</f>
        <v>0</v>
      </c>
      <c r="CI68" s="1">
        <f>POWER(0.925,FL68-1)*CI$7*(1+(CI$8/100))*(CI$1)*(NOT(ISBLANK(FL68)))</f>
        <v>0</v>
      </c>
      <c r="CJ68" s="1">
        <f>POWER(0.925,FM68-1)*CJ$7*(1+(CJ$8/100))*(CJ$1)*(NOT(ISBLANK(FM68)))</f>
        <v>0</v>
      </c>
      <c r="CK68" s="1">
        <f>POWER(0.925,FN68-1)*CK$7*(1+(CK$8/100))*(CK$1)*(NOT(ISBLANK(FN68)))</f>
        <v>0</v>
      </c>
      <c r="CL68" s="1">
        <f>POWER(0.925,FO68-1)*CL$7*(1+(CL$8/100))*(CL$1)*(NOT(ISBLANK(FO68)))</f>
        <v>0</v>
      </c>
      <c r="CM68" s="1">
        <f>POWER(0.925,FP68-1)*CM$7*(1+(CM$8/100))*(CM$1)*(NOT(ISBLANK(FP68)))</f>
        <v>0</v>
      </c>
      <c r="CN68" s="1">
        <f>POWER(0.925,FQ68-1)*CN$7*(1+(CN$8/100))*(CN$1)*(NOT(ISBLANK(FQ68)))</f>
        <v>0</v>
      </c>
      <c r="CO68" s="1">
        <f>POWER(0.925,FR68-1)*CO$7*(1+(CO$8/100))*(CO$1)*(NOT(ISBLANK(FR68)))</f>
        <v>0</v>
      </c>
      <c r="CP68" s="1">
        <f>POWER(0.925,FS68-1)*CP$7*(1+(CP$8/100))*(CP$1)*(NOT(ISBLANK(FS68)))</f>
        <v>0</v>
      </c>
      <c r="CQ68" s="1">
        <f>POWER(0.925,FT68-1)*CQ$7*(1+(CQ$8/100))*(CQ$1)*(NOT(ISBLANK(FT68)))</f>
        <v>0</v>
      </c>
      <c r="CR68" s="1">
        <f>POWER(0.925,FU68-1)*CR$7*(1+(CR$8/100))*(CR$1)*(NOT(ISBLANK(FU68)))</f>
        <v>0</v>
      </c>
      <c r="CS68" s="1">
        <f>POWER(0.925,FV68-1)*CS$7*(1+(CS$8/100))*(CS$1)*(NOT(ISBLANK(FV68)))</f>
        <v>0</v>
      </c>
      <c r="CT68" s="1">
        <f>POWER(0.925,FW68-1)*CT$7*(1+(CT$8/100))*(CT$1)*(NOT(ISBLANK(FW68)))</f>
        <v>0</v>
      </c>
      <c r="CU68" s="1">
        <f>POWER(0.925,FX68-1)*CU$7*(1+(CU$8/100))*(CU$1)*(NOT(ISBLANK(FX68)))</f>
        <v>0</v>
      </c>
      <c r="CV68" s="1">
        <f>POWER(0.925,FY68-1)*CV$7*(1+(CV$8/100))*(CV$1)*(NOT(ISBLANK(FY68)))</f>
        <v>0</v>
      </c>
      <c r="CW68" s="1">
        <f>POWER(0.925,FZ68-1)*CW$7*(1+(CW$8/100))*(CW$1)*(NOT(ISBLANK(FZ68)))</f>
        <v>0</v>
      </c>
      <c r="CX68" s="1">
        <f>POWER(0.925,GA68-1)*CX$7*(1+(CX$8/100))*(CX$1)*(NOT(ISBLANK(GA68)))</f>
        <v>0</v>
      </c>
      <c r="CY68" s="1"/>
      <c r="CZ68" s="1"/>
    </row>
    <row r="69" spans="1:183">
      <c r="A69" s="1">
        <f>1+A68</f>
        <v>60</v>
      </c>
      <c r="B69" s="1" t="s">
        <v>52</v>
      </c>
      <c r="C69" s="18">
        <f>IF(H69=H68,C68,(A69))</f>
        <v>47</v>
      </c>
      <c r="D69" s="18">
        <v>1</v>
      </c>
      <c r="E69" s="2" t="str">
        <f>IF(C69&gt;D69,CONCATENATE("↓",(C69-D69)),(IF(C69=D69,"↔",CONCATENATE("↑",(D69-C69)))))</f>
        <v>↓46</v>
      </c>
      <c r="F69" s="1" t="s">
        <v>136</v>
      </c>
      <c r="G69" s="1" t="s">
        <v>21</v>
      </c>
      <c r="H69" s="8">
        <f>SUM(K69:T69)</f>
        <v>0</v>
      </c>
      <c r="I69" s="1">
        <f>COUNTIF(V69:CI69,"&gt;0")</f>
        <v>0</v>
      </c>
      <c r="J69" s="1">
        <f>COUNTIF(CJ69:CX69,"&gt;0")</f>
        <v>0</v>
      </c>
      <c r="K69" s="8">
        <f>LARGE($V69:$CI69,1)</f>
        <v>0</v>
      </c>
      <c r="L69" s="8">
        <f>LARGE($V69:$CI69,2)</f>
        <v>0</v>
      </c>
      <c r="M69" s="8">
        <f>LARGE($V69:$CI69,3)</f>
        <v>0</v>
      </c>
      <c r="N69" s="8">
        <f>LARGE($V69:$CI69,4)</f>
        <v>0</v>
      </c>
      <c r="O69" s="8">
        <f>LARGE($V69:$CI69,5)</f>
        <v>0</v>
      </c>
      <c r="P69" s="8">
        <f>LARGE($CJ69:$CX69,1)</f>
        <v>0</v>
      </c>
      <c r="Q69" s="8">
        <f>LARGE($CJ69:$CX69,2)</f>
        <v>0</v>
      </c>
      <c r="R69" s="8">
        <f>LARGE($CJ69:$CX69,3)</f>
        <v>0</v>
      </c>
      <c r="S69" s="8">
        <f>LARGE($CJ69:$CX69,4)</f>
        <v>0</v>
      </c>
      <c r="T69" s="8">
        <f>LARGE($CJ69:$CX69,5)</f>
        <v>0</v>
      </c>
      <c r="V69" s="1">
        <f>POWER(0.925,CY69-1)*V$7*(1+(V$8/100))*(V$1)*(NOT(ISBLANK(CY69)))</f>
        <v>0</v>
      </c>
      <c r="W69" s="1">
        <f>POWER(0.925,CZ69-1)*W$7*(1+(W$8/100))*(W$1)*(NOT(ISBLANK(CZ69)))</f>
        <v>0</v>
      </c>
      <c r="X69" s="1">
        <f>POWER(0.925,DA69-1)*X$7*(1+(X$8/100))*(X$1)*(NOT(ISBLANK(DA69)))</f>
        <v>0</v>
      </c>
      <c r="Y69" s="1">
        <f>POWER(0.925,DB69-1)*Y$7*(1+(Y$8/100))*(Y$1)*(NOT(ISBLANK(DB69)))</f>
        <v>0</v>
      </c>
      <c r="Z69" s="1">
        <f>POWER(0.925,DC69-1)*Z$7*(1+(Z$8/100))*(Z$1)*(NOT(ISBLANK(DC69)))</f>
        <v>0</v>
      </c>
      <c r="AA69" s="1">
        <f>POWER(0.925,DD69-1)*AA$7*(1+(AA$8/100))*(AA$1)*(NOT(ISBLANK(DD69)))</f>
        <v>0</v>
      </c>
      <c r="AB69" s="1">
        <f>POWER(0.925,DE69-1)*AB$7*(1+(AB$8/100))*(AB$1)*(NOT(ISBLANK(DE69)))</f>
        <v>0</v>
      </c>
      <c r="AC69" s="1">
        <f>POWER(0.925,DF69-1)*AC$7*(1+(AC$8/100))*(AC$1)*(NOT(ISBLANK(DF69)))</f>
        <v>0</v>
      </c>
      <c r="AD69" s="1">
        <f>POWER(0.925,DG69-1)*AD$7*(1+(AD$8/100))*(AD$1)*(NOT(ISBLANK(DG69)))</f>
        <v>0</v>
      </c>
      <c r="AE69" s="1">
        <f>POWER(0.925,DH69-1)*AE$7*(1+(AE$8/100))*(AE$1)*(NOT(ISBLANK(DH69)))</f>
        <v>0</v>
      </c>
      <c r="AF69" s="1">
        <f>POWER(0.925,DI69-1)*AF$7*(1+(AF$8/100))*(AF$1)*(NOT(ISBLANK(DI69)))</f>
        <v>0</v>
      </c>
      <c r="AG69" s="1">
        <f>POWER(0.925,DJ69-1)*AG$7*(1+(AG$8/100))*(AG$1)*(NOT(ISBLANK(DJ69)))</f>
        <v>0</v>
      </c>
      <c r="AH69" s="1">
        <f>POWER(0.925,DK69-1)*AH$7*(1+(AH$8/100))*(AH$1)*(NOT(ISBLANK(DK69)))</f>
        <v>0</v>
      </c>
      <c r="AI69" s="1">
        <f>POWER(0.925,DL69-1)*AI$7*(1+(AI$8/100))*(AI$1)*(NOT(ISBLANK(DL69)))</f>
        <v>0</v>
      </c>
      <c r="AJ69" s="1">
        <f>POWER(0.925,DM69-1)*AJ$7*(1+(AJ$8/100))*(AJ$1)*(NOT(ISBLANK(DM69)))</f>
        <v>0</v>
      </c>
      <c r="AK69" s="1">
        <f>POWER(0.925,DN69-1)*AK$7*(1+(AK$8/100))*(AK$1)*(NOT(ISBLANK(DN69)))</f>
        <v>0</v>
      </c>
      <c r="AL69" s="1">
        <f>POWER(0.925,DO69-1)*AL$7*(1+(AL$8/100))*(AL$1)*(NOT(ISBLANK(DO69)))</f>
        <v>0</v>
      </c>
      <c r="AM69" s="1">
        <f>POWER(0.925,DP69-1)*AM$7*(1+(AM$8/100))*(AM$1)*(NOT(ISBLANK(DP69)))</f>
        <v>0</v>
      </c>
      <c r="AN69" s="1">
        <f>POWER(0.925,DQ69-1)*AN$7*(1+(AN$8/100))*(AN$1)*(NOT(ISBLANK(DQ69)))</f>
        <v>0</v>
      </c>
      <c r="AO69" s="1">
        <f>POWER(0.925,DR69-1)*AO$7*(1+(AO$8/100))*(AO$1)*(NOT(ISBLANK(DR69)))</f>
        <v>0</v>
      </c>
      <c r="AP69" s="1">
        <f>POWER(0.925,DS69-1)*AP$7*(1+(AP$8/100))*(AP$1)*(NOT(ISBLANK(DS69)))</f>
        <v>0</v>
      </c>
      <c r="AQ69" s="1">
        <f>POWER(0.925,DT69-1)*AQ$7*(1+(AQ$8/100))*(AQ$1)*(NOT(ISBLANK(DT69)))</f>
        <v>0</v>
      </c>
      <c r="AR69" s="1">
        <f>POWER(0.925,DU69-1)*AR$7*(1+(AR$8/100))*(AR$1)*(NOT(ISBLANK(DU69)))</f>
        <v>0</v>
      </c>
      <c r="AS69" s="1">
        <f>POWER(0.925,DV69-1)*AS$7*(1+(AS$8/100))*(AS$1)*(NOT(ISBLANK(DV69)))</f>
        <v>0</v>
      </c>
      <c r="AT69" s="1">
        <f>POWER(0.925,DW69-1)*AT$7*(1+(AT$8/100))*(AT$1)*(NOT(ISBLANK(DW69)))</f>
        <v>0</v>
      </c>
      <c r="AU69" s="1">
        <f>POWER(0.925,DX69-1)*AU$7*(1+(AU$8/100))*(AU$1)*(NOT(ISBLANK(DX69)))</f>
        <v>0</v>
      </c>
      <c r="AV69" s="1">
        <f>POWER(0.925,DY69-1)*AV$7*(1+(AV$8/100))*(AV$1)*(NOT(ISBLANK(DY69)))</f>
        <v>0</v>
      </c>
      <c r="AW69" s="1">
        <f>POWER(0.925,DZ69-1)*AW$7*(1+(AW$8/100))*(AW$1)*(NOT(ISBLANK(DZ69)))</f>
        <v>0</v>
      </c>
      <c r="AX69" s="1">
        <f>POWER(0.925,EA69-1)*AX$7*(1+(AX$8/100))*(AX$1)*(NOT(ISBLANK(EA69)))</f>
        <v>0</v>
      </c>
      <c r="AY69" s="1">
        <f>POWER(0.925,EB69-1)*AY$7*(1+(AY$8/100))*(AY$1)*(NOT(ISBLANK(EB69)))</f>
        <v>0</v>
      </c>
      <c r="AZ69" s="1">
        <f>POWER(0.925,EC69-1)*AZ$7*(1+(AZ$8/100))*(AZ$1)*(NOT(ISBLANK(EC69)))</f>
        <v>0</v>
      </c>
      <c r="BA69" s="1">
        <f>POWER(0.925,ED69-1)*BA$7*(1+(BA$8/100))*(BA$1)*(NOT(ISBLANK(ED69)))</f>
        <v>0</v>
      </c>
      <c r="BB69" s="1">
        <f>POWER(0.925,EE69-1)*BB$7*(1+(BB$8/100))*(BB$1)*(NOT(ISBLANK(EE69)))</f>
        <v>0</v>
      </c>
      <c r="BC69" s="1">
        <f>POWER(0.925,EF69-1)*BC$7*(1+(BC$8/100))*(BC$1)*(NOT(ISBLANK(EF69)))</f>
        <v>0</v>
      </c>
      <c r="BD69" s="1">
        <f>POWER(0.925,EG69-1)*BD$7*(1+(BD$8/100))*(BD$1)*(NOT(ISBLANK(EG69)))</f>
        <v>0</v>
      </c>
      <c r="BE69" s="1">
        <f>POWER(0.925,EH69-1)*BE$7*(1+(BE$8/100))*(BE$1)*(NOT(ISBLANK(EH69)))</f>
        <v>0</v>
      </c>
      <c r="BF69" s="1">
        <f>POWER(0.925,EI69-1)*BF$7*(1+(BF$8/100))*(BF$1)*(NOT(ISBLANK(EI69)))</f>
        <v>0</v>
      </c>
      <c r="BG69" s="1">
        <f>POWER(0.925,EJ69-1)*BG$7*(1+(BG$8/100))*(BG$1)*(NOT(ISBLANK(EJ69)))</f>
        <v>0</v>
      </c>
      <c r="BH69" s="1">
        <f>POWER(0.925,EK69-1)*BH$7*(1+(BH$8/100))*(BH$1)*(NOT(ISBLANK(EK69)))</f>
        <v>0</v>
      </c>
      <c r="BI69" s="1">
        <f>POWER(0.925,EL69-1)*BI$7*(1+(BI$8/100))*(BI$1)*(NOT(ISBLANK(EL69)))</f>
        <v>0</v>
      </c>
      <c r="BJ69" s="1">
        <f>POWER(0.925,EM69-1)*BJ$7*(1+(BJ$8/100))*(BJ$1)*(NOT(ISBLANK(EM69)))</f>
        <v>0</v>
      </c>
      <c r="BK69" s="1">
        <f>POWER(0.925,EN69-1)*BK$7*(1+(BK$8/100))*(BK$1)*(NOT(ISBLANK(EN69)))</f>
        <v>0</v>
      </c>
      <c r="BL69" s="1">
        <f>POWER(0.925,EO69-1)*BL$7*(1+(BL$8/100))*(BL$1)*(NOT(ISBLANK(EO69)))</f>
        <v>0</v>
      </c>
      <c r="BM69" s="1">
        <f>POWER(0.925,EP69-1)*BM$7*(1+(BM$8/100))*(BM$1)*(NOT(ISBLANK(EP69)))</f>
        <v>0</v>
      </c>
      <c r="BN69" s="1">
        <f>POWER(0.925,EQ69-1)*BN$7*(1+(BN$8/100))*(BN$1)*(NOT(ISBLANK(EQ69)))</f>
        <v>0</v>
      </c>
      <c r="BO69" s="1">
        <f>POWER(0.925,ER69-1)*BO$7*(1+(BO$8/100))*(BO$1)*(NOT(ISBLANK(ER69)))</f>
        <v>0</v>
      </c>
      <c r="BP69" s="1">
        <f>POWER(0.925,ES69-1)*BP$7*(1+(BP$8/100))*(BP$1)*(NOT(ISBLANK(ES69)))</f>
        <v>0</v>
      </c>
      <c r="BQ69" s="1">
        <f>POWER(0.925,ET69-1)*BQ$7*(1+(BQ$8/100))*(BQ$1)*(NOT(ISBLANK(ET69)))</f>
        <v>0</v>
      </c>
      <c r="BR69" s="1">
        <f>POWER(0.925,EU69-1)*BR$7*(1+(BR$8/100))*(BR$1)*(NOT(ISBLANK(EU69)))</f>
        <v>0</v>
      </c>
      <c r="BS69" s="1">
        <f>POWER(0.925,EV69-1)*BS$7*(1+(BS$8/100))*(BS$1)*(NOT(ISBLANK(EV69)))</f>
        <v>0</v>
      </c>
      <c r="BT69" s="1">
        <f>POWER(0.925,EW69-1)*BT$7*(1+(BT$8/100))*(BT$1)*(NOT(ISBLANK(EW69)))</f>
        <v>0</v>
      </c>
      <c r="BU69" s="1">
        <f>POWER(0.925,EX69-1)*BU$7*(1+(BU$8/100))*(BU$1)*(NOT(ISBLANK(EX69)))</f>
        <v>0</v>
      </c>
      <c r="BV69" s="1">
        <f>POWER(0.925,EY69-1)*BV$7*(1+(BV$8/100))*(BV$1)*(NOT(ISBLANK(EY69)))</f>
        <v>0</v>
      </c>
      <c r="BW69" s="1">
        <f>POWER(0.925,EZ69-1)*BW$7*(1+(BW$8/100))*(BW$1)*(NOT(ISBLANK(EZ69)))</f>
        <v>0</v>
      </c>
      <c r="BX69" s="1">
        <f>POWER(0.925,FA69-1)*BX$7*(1+(BX$8/100))*(BX$1)*(NOT(ISBLANK(FA69)))</f>
        <v>0</v>
      </c>
      <c r="BY69" s="1">
        <f>POWER(0.925,FB69-1)*BY$7*(1+(BY$8/100))*(BY$1)*(NOT(ISBLANK(FB69)))</f>
        <v>0</v>
      </c>
      <c r="BZ69" s="1">
        <f>POWER(0.925,FC69-1)*BZ$7*(1+(BZ$8/100))*(BZ$1)*(NOT(ISBLANK(FC69)))</f>
        <v>0</v>
      </c>
      <c r="CA69" s="1">
        <f>POWER(0.925,FD69-1)*CA$7*(1+(CA$8/100))*(CA$1)*(NOT(ISBLANK(FD69)))</f>
        <v>0</v>
      </c>
      <c r="CB69" s="1">
        <f>POWER(0.925,FE69-1)*CB$7*(1+(CB$8/100))*(CB$1)*(NOT(ISBLANK(FE69)))</f>
        <v>0</v>
      </c>
      <c r="CC69" s="1">
        <f>POWER(0.925,FF69-1)*CC$7*(1+(CC$8/100))*(CC$1)*(NOT(ISBLANK(FF69)))</f>
        <v>0</v>
      </c>
      <c r="CD69" s="1">
        <f>POWER(0.925,FG69-1)*CD$7*(1+(CD$8/100))*(CD$1)*(NOT(ISBLANK(FG69)))</f>
        <v>0</v>
      </c>
      <c r="CE69" s="1">
        <f>POWER(0.925,FH69-1)*CE$7*(1+(CE$8/100))*(CE$1)*(NOT(ISBLANK(FH69)))</f>
        <v>0</v>
      </c>
      <c r="CF69" s="1">
        <f>POWER(0.925,FI69-1)*CF$7*(1+(CF$8/100))*(CF$1)*(NOT(ISBLANK(FI69)))</f>
        <v>0</v>
      </c>
      <c r="CG69" s="1">
        <f>POWER(0.925,FJ69-1)*CG$7*(1+(CG$8/100))*(CG$1)*(NOT(ISBLANK(FJ69)))</f>
        <v>0</v>
      </c>
      <c r="CH69" s="1">
        <f>POWER(0.925,FK69-1)*CH$7*(1+(CH$8/100))*(CH$1)*(NOT(ISBLANK(FK69)))</f>
        <v>0</v>
      </c>
      <c r="CI69" s="1">
        <f>POWER(0.925,FL69-1)*CI$7*(1+(CI$8/100))*(CI$1)*(NOT(ISBLANK(FL69)))</f>
        <v>0</v>
      </c>
      <c r="CJ69" s="1">
        <f>POWER(0.925,FM69-1)*CJ$7*(1+(CJ$8/100))*(CJ$1)*(NOT(ISBLANK(FM69)))</f>
        <v>0</v>
      </c>
      <c r="CK69" s="1">
        <f>POWER(0.925,FN69-1)*CK$7*(1+(CK$8/100))*(CK$1)*(NOT(ISBLANK(FN69)))</f>
        <v>0</v>
      </c>
      <c r="CL69" s="1">
        <f>POWER(0.925,FO69-1)*CL$7*(1+(CL$8/100))*(CL$1)*(NOT(ISBLANK(FO69)))</f>
        <v>0</v>
      </c>
      <c r="CM69" s="1">
        <f>POWER(0.925,FP69-1)*CM$7*(1+(CM$8/100))*(CM$1)*(NOT(ISBLANK(FP69)))</f>
        <v>0</v>
      </c>
      <c r="CN69" s="1">
        <f>POWER(0.925,FQ69-1)*CN$7*(1+(CN$8/100))*(CN$1)*(NOT(ISBLANK(FQ69)))</f>
        <v>0</v>
      </c>
      <c r="CO69" s="1">
        <f>POWER(0.925,FR69-1)*CO$7*(1+(CO$8/100))*(CO$1)*(NOT(ISBLANK(FR69)))</f>
        <v>0</v>
      </c>
      <c r="CP69" s="1">
        <f>POWER(0.925,FS69-1)*CP$7*(1+(CP$8/100))*(CP$1)*(NOT(ISBLANK(FS69)))</f>
        <v>0</v>
      </c>
      <c r="CQ69" s="1">
        <f>POWER(0.925,FT69-1)*CQ$7*(1+(CQ$8/100))*(CQ$1)*(NOT(ISBLANK(FT69)))</f>
        <v>0</v>
      </c>
      <c r="CR69" s="1">
        <f>POWER(0.925,FU69-1)*CR$7*(1+(CR$8/100))*(CR$1)*(NOT(ISBLANK(FU69)))</f>
        <v>0</v>
      </c>
      <c r="CS69" s="1">
        <f>POWER(0.925,FV69-1)*CS$7*(1+(CS$8/100))*(CS$1)*(NOT(ISBLANK(FV69)))</f>
        <v>0</v>
      </c>
      <c r="CT69" s="1">
        <f>POWER(0.925,FW69-1)*CT$7*(1+(CT$8/100))*(CT$1)*(NOT(ISBLANK(FW69)))</f>
        <v>0</v>
      </c>
      <c r="CU69" s="1">
        <f>POWER(0.925,FX69-1)*CU$7*(1+(CU$8/100))*(CU$1)*(NOT(ISBLANK(FX69)))</f>
        <v>0</v>
      </c>
      <c r="CV69" s="1">
        <f>POWER(0.925,FY69-1)*CV$7*(1+(CV$8/100))*(CV$1)*(NOT(ISBLANK(FY69)))</f>
        <v>0</v>
      </c>
      <c r="CW69" s="1">
        <f>POWER(0.925,FZ69-1)*CW$7*(1+(CW$8/100))*(CW$1)*(NOT(ISBLANK(FZ69)))</f>
        <v>0</v>
      </c>
      <c r="CX69" s="1">
        <f>POWER(0.925,GA69-1)*CX$7*(1+(CX$8/100))*(CX$1)*(NOT(ISBLANK(GA69)))</f>
        <v>0</v>
      </c>
      <c r="CY69" s="1"/>
      <c r="CZ69" s="1"/>
    </row>
    <row r="70" spans="1:183">
      <c r="A70" s="1">
        <f>1+A69</f>
        <v>61</v>
      </c>
      <c r="B70" s="1" t="s">
        <v>52</v>
      </c>
      <c r="C70" s="18">
        <f>IF(H70=H69,C69,(A70))</f>
        <v>47</v>
      </c>
      <c r="D70" s="18">
        <v>1</v>
      </c>
      <c r="E70" s="2" t="str">
        <f>IF(C70&gt;D70,CONCATENATE("↓",(C70-D70)),(IF(C70=D70,"↔",CONCATENATE("↑",(D70-C70)))))</f>
        <v>↓46</v>
      </c>
      <c r="F70" s="1" t="s">
        <v>57</v>
      </c>
      <c r="G70" s="1" t="s">
        <v>14</v>
      </c>
      <c r="H70" s="8">
        <f>SUM(K70:T70)</f>
        <v>0</v>
      </c>
      <c r="I70" s="1">
        <f>COUNTIF(V70:CI70,"&gt;0")</f>
        <v>0</v>
      </c>
      <c r="J70" s="1">
        <f>COUNTIF(CJ70:CX70,"&gt;0")</f>
        <v>0</v>
      </c>
      <c r="K70" s="8">
        <f>LARGE($V70:$CI70,1)</f>
        <v>0</v>
      </c>
      <c r="L70" s="8">
        <f>LARGE($V70:$CI70,2)</f>
        <v>0</v>
      </c>
      <c r="M70" s="8">
        <f>LARGE($V70:$CI70,3)</f>
        <v>0</v>
      </c>
      <c r="N70" s="8">
        <f>LARGE($V70:$CI70,4)</f>
        <v>0</v>
      </c>
      <c r="O70" s="8">
        <f>LARGE($V70:$CI70,5)</f>
        <v>0</v>
      </c>
      <c r="P70" s="8">
        <f>LARGE($CJ70:$CX70,1)</f>
        <v>0</v>
      </c>
      <c r="Q70" s="8">
        <f>LARGE($CJ70:$CX70,2)</f>
        <v>0</v>
      </c>
      <c r="R70" s="8">
        <f>LARGE($CJ70:$CX70,3)</f>
        <v>0</v>
      </c>
      <c r="S70" s="8">
        <f>LARGE($CJ70:$CX70,4)</f>
        <v>0</v>
      </c>
      <c r="T70" s="8">
        <f>LARGE($CJ70:$CX70,5)</f>
        <v>0</v>
      </c>
      <c r="V70" s="1">
        <f>POWER(0.925,CY70-1)*V$7*(1+(V$8/100))*(V$1)*(NOT(ISBLANK(CY70)))</f>
        <v>0</v>
      </c>
      <c r="W70" s="1">
        <f>POWER(0.925,CZ70-1)*W$7*(1+(W$8/100))*(W$1)*(NOT(ISBLANK(CZ70)))</f>
        <v>0</v>
      </c>
      <c r="X70" s="1">
        <f>POWER(0.925,DA70-1)*X$7*(1+(X$8/100))*(X$1)*(NOT(ISBLANK(DA70)))</f>
        <v>0</v>
      </c>
      <c r="Y70" s="1">
        <f>POWER(0.925,DB70-1)*Y$7*(1+(Y$8/100))*(Y$1)*(NOT(ISBLANK(DB70)))</f>
        <v>0</v>
      </c>
      <c r="Z70" s="1">
        <f>POWER(0.925,DC70-1)*Z$7*(1+(Z$8/100))*(Z$1)*(NOT(ISBLANK(DC70)))</f>
        <v>0</v>
      </c>
      <c r="AA70" s="1">
        <f>POWER(0.925,DD70-1)*AA$7*(1+(AA$8/100))*(AA$1)*(NOT(ISBLANK(DD70)))</f>
        <v>0</v>
      </c>
      <c r="AB70" s="1">
        <f>POWER(0.925,DE70-1)*AB$7*(1+(AB$8/100))*(AB$1)*(NOT(ISBLANK(DE70)))</f>
        <v>0</v>
      </c>
      <c r="AC70" s="1">
        <f>POWER(0.925,DF70-1)*AC$7*(1+(AC$8/100))*(AC$1)*(NOT(ISBLANK(DF70)))</f>
        <v>0</v>
      </c>
      <c r="AD70" s="1">
        <f>POWER(0.925,DG70-1)*AD$7*(1+(AD$8/100))*(AD$1)*(NOT(ISBLANK(DG70)))</f>
        <v>0</v>
      </c>
      <c r="AE70" s="1">
        <f>POWER(0.925,DH70-1)*AE$7*(1+(AE$8/100))*(AE$1)*(NOT(ISBLANK(DH70)))</f>
        <v>0</v>
      </c>
      <c r="AF70" s="1">
        <f>POWER(0.925,DI70-1)*AF$7*(1+(AF$8/100))*(AF$1)*(NOT(ISBLANK(DI70)))</f>
        <v>0</v>
      </c>
      <c r="AG70" s="1">
        <f>POWER(0.925,DJ70-1)*AG$7*(1+(AG$8/100))*(AG$1)*(NOT(ISBLANK(DJ70)))</f>
        <v>0</v>
      </c>
      <c r="AH70" s="1">
        <f>POWER(0.925,DK70-1)*AH$7*(1+(AH$8/100))*(AH$1)*(NOT(ISBLANK(DK70)))</f>
        <v>0</v>
      </c>
      <c r="AI70" s="1">
        <f>POWER(0.925,DL70-1)*AI$7*(1+(AI$8/100))*(AI$1)*(NOT(ISBLANK(DL70)))</f>
        <v>0</v>
      </c>
      <c r="AJ70" s="1">
        <f>POWER(0.925,DM70-1)*AJ$7*(1+(AJ$8/100))*(AJ$1)*(NOT(ISBLANK(DM70)))</f>
        <v>0</v>
      </c>
      <c r="AK70" s="1">
        <f>POWER(0.925,DN70-1)*AK$7*(1+(AK$8/100))*(AK$1)*(NOT(ISBLANK(DN70)))</f>
        <v>0</v>
      </c>
      <c r="AL70" s="1">
        <f>POWER(0.925,DO70-1)*AL$7*(1+(AL$8/100))*(AL$1)*(NOT(ISBLANK(DO70)))</f>
        <v>0</v>
      </c>
      <c r="AM70" s="1">
        <f>POWER(0.925,DP70-1)*AM$7*(1+(AM$8/100))*(AM$1)*(NOT(ISBLANK(DP70)))</f>
        <v>0</v>
      </c>
      <c r="AN70" s="1">
        <f>POWER(0.925,DQ70-1)*AN$7*(1+(AN$8/100))*(AN$1)*(NOT(ISBLANK(DQ70)))</f>
        <v>0</v>
      </c>
      <c r="AO70" s="1">
        <f>POWER(0.925,DR70-1)*AO$7*(1+(AO$8/100))*(AO$1)*(NOT(ISBLANK(DR70)))</f>
        <v>0</v>
      </c>
      <c r="AP70" s="1">
        <f>POWER(0.925,DS70-1)*AP$7*(1+(AP$8/100))*(AP$1)*(NOT(ISBLANK(DS70)))</f>
        <v>0</v>
      </c>
      <c r="AQ70" s="1">
        <f>POWER(0.925,DT70-1)*AQ$7*(1+(AQ$8/100))*(AQ$1)*(NOT(ISBLANK(DT70)))</f>
        <v>0</v>
      </c>
      <c r="AR70" s="1">
        <f>POWER(0.925,DU70-1)*AR$7*(1+(AR$8/100))*(AR$1)*(NOT(ISBLANK(DU70)))</f>
        <v>0</v>
      </c>
      <c r="AS70" s="1">
        <f>POWER(0.925,DV70-1)*AS$7*(1+(AS$8/100))*(AS$1)*(NOT(ISBLANK(DV70)))</f>
        <v>0</v>
      </c>
      <c r="AT70" s="1">
        <f>POWER(0.925,DW70-1)*AT$7*(1+(AT$8/100))*(AT$1)*(NOT(ISBLANK(DW70)))</f>
        <v>0</v>
      </c>
      <c r="AU70" s="1">
        <f>POWER(0.925,DX70-1)*AU$7*(1+(AU$8/100))*(AU$1)*(NOT(ISBLANK(DX70)))</f>
        <v>0</v>
      </c>
      <c r="AV70" s="1">
        <f>POWER(0.925,DY70-1)*AV$7*(1+(AV$8/100))*(AV$1)*(NOT(ISBLANK(DY70)))</f>
        <v>0</v>
      </c>
      <c r="AW70" s="1">
        <f>POWER(0.925,DZ70-1)*AW$7*(1+(AW$8/100))*(AW$1)*(NOT(ISBLANK(DZ70)))</f>
        <v>0</v>
      </c>
      <c r="AX70" s="1">
        <f>POWER(0.925,EA70-1)*AX$7*(1+(AX$8/100))*(AX$1)*(NOT(ISBLANK(EA70)))</f>
        <v>0</v>
      </c>
      <c r="AY70" s="1">
        <f>POWER(0.925,EB70-1)*AY$7*(1+(AY$8/100))*(AY$1)*(NOT(ISBLANK(EB70)))</f>
        <v>0</v>
      </c>
      <c r="AZ70" s="1">
        <f>POWER(0.925,EC70-1)*AZ$7*(1+(AZ$8/100))*(AZ$1)*(NOT(ISBLANK(EC70)))</f>
        <v>0</v>
      </c>
      <c r="BA70" s="1">
        <f>POWER(0.925,ED70-1)*BA$7*(1+(BA$8/100))*(BA$1)*(NOT(ISBLANK(ED70)))</f>
        <v>0</v>
      </c>
      <c r="BB70" s="1">
        <f>POWER(0.925,EE70-1)*BB$7*(1+(BB$8/100))*(BB$1)*(NOT(ISBLANK(EE70)))</f>
        <v>0</v>
      </c>
      <c r="BC70" s="1">
        <f>POWER(0.925,EF70-1)*BC$7*(1+(BC$8/100))*(BC$1)*(NOT(ISBLANK(EF70)))</f>
        <v>0</v>
      </c>
      <c r="BD70" s="1">
        <f>POWER(0.925,EG70-1)*BD$7*(1+(BD$8/100))*(BD$1)*(NOT(ISBLANK(EG70)))</f>
        <v>0</v>
      </c>
      <c r="BE70" s="1">
        <f>POWER(0.925,EH70-1)*BE$7*(1+(BE$8/100))*(BE$1)*(NOT(ISBLANK(EH70)))</f>
        <v>0</v>
      </c>
      <c r="BF70" s="1">
        <f>POWER(0.925,EI70-1)*BF$7*(1+(BF$8/100))*(BF$1)*(NOT(ISBLANK(EI70)))</f>
        <v>0</v>
      </c>
      <c r="BG70" s="1">
        <f>POWER(0.925,EJ70-1)*BG$7*(1+(BG$8/100))*(BG$1)*(NOT(ISBLANK(EJ70)))</f>
        <v>0</v>
      </c>
      <c r="BH70" s="1">
        <f>POWER(0.925,EK70-1)*BH$7*(1+(BH$8/100))*(BH$1)*(NOT(ISBLANK(EK70)))</f>
        <v>0</v>
      </c>
      <c r="BI70" s="1">
        <f>POWER(0.925,EL70-1)*BI$7*(1+(BI$8/100))*(BI$1)*(NOT(ISBLANK(EL70)))</f>
        <v>0</v>
      </c>
      <c r="BJ70" s="1">
        <f>POWER(0.925,EM70-1)*BJ$7*(1+(BJ$8/100))*(BJ$1)*(NOT(ISBLANK(EM70)))</f>
        <v>0</v>
      </c>
      <c r="BK70" s="1">
        <f>POWER(0.925,EN70-1)*BK$7*(1+(BK$8/100))*(BK$1)*(NOT(ISBLANK(EN70)))</f>
        <v>0</v>
      </c>
      <c r="BL70" s="1">
        <f>POWER(0.925,EO70-1)*BL$7*(1+(BL$8/100))*(BL$1)*(NOT(ISBLANK(EO70)))</f>
        <v>0</v>
      </c>
      <c r="BM70" s="1">
        <f>POWER(0.925,EP70-1)*BM$7*(1+(BM$8/100))*(BM$1)*(NOT(ISBLANK(EP70)))</f>
        <v>0</v>
      </c>
      <c r="BN70" s="1">
        <f>POWER(0.925,EQ70-1)*BN$7*(1+(BN$8/100))*(BN$1)*(NOT(ISBLANK(EQ70)))</f>
        <v>0</v>
      </c>
      <c r="BO70" s="1">
        <f>POWER(0.925,ER70-1)*BO$7*(1+(BO$8/100))*(BO$1)*(NOT(ISBLANK(ER70)))</f>
        <v>0</v>
      </c>
      <c r="BP70" s="1">
        <f>POWER(0.925,ES70-1)*BP$7*(1+(BP$8/100))*(BP$1)*(NOT(ISBLANK(ES70)))</f>
        <v>0</v>
      </c>
      <c r="BQ70" s="1">
        <f>POWER(0.925,ET70-1)*BQ$7*(1+(BQ$8/100))*(BQ$1)*(NOT(ISBLANK(ET70)))</f>
        <v>0</v>
      </c>
      <c r="BR70" s="1">
        <f>POWER(0.925,EU70-1)*BR$7*(1+(BR$8/100))*(BR$1)*(NOT(ISBLANK(EU70)))</f>
        <v>0</v>
      </c>
      <c r="BS70" s="1">
        <f>POWER(0.925,EV70-1)*BS$7*(1+(BS$8/100))*(BS$1)*(NOT(ISBLANK(EV70)))</f>
        <v>0</v>
      </c>
      <c r="BT70" s="1">
        <f>POWER(0.925,EW70-1)*BT$7*(1+(BT$8/100))*(BT$1)*(NOT(ISBLANK(EW70)))</f>
        <v>0</v>
      </c>
      <c r="BU70" s="1">
        <f>POWER(0.925,EX70-1)*BU$7*(1+(BU$8/100))*(BU$1)*(NOT(ISBLANK(EX70)))</f>
        <v>0</v>
      </c>
      <c r="BV70" s="1">
        <f>POWER(0.925,EY70-1)*BV$7*(1+(BV$8/100))*(BV$1)*(NOT(ISBLANK(EY70)))</f>
        <v>0</v>
      </c>
      <c r="BW70" s="1">
        <f>POWER(0.925,EZ70-1)*BW$7*(1+(BW$8/100))*(BW$1)*(NOT(ISBLANK(EZ70)))</f>
        <v>0</v>
      </c>
      <c r="BX70" s="1">
        <f>POWER(0.925,FA70-1)*BX$7*(1+(BX$8/100))*(BX$1)*(NOT(ISBLANK(FA70)))</f>
        <v>0</v>
      </c>
      <c r="BY70" s="1">
        <f>POWER(0.925,FB70-1)*BY$7*(1+(BY$8/100))*(BY$1)*(NOT(ISBLANK(FB70)))</f>
        <v>0</v>
      </c>
      <c r="BZ70" s="1">
        <f>POWER(0.925,FC70-1)*BZ$7*(1+(BZ$8/100))*(BZ$1)*(NOT(ISBLANK(FC70)))</f>
        <v>0</v>
      </c>
      <c r="CA70" s="1">
        <f>POWER(0.925,FD70-1)*CA$7*(1+(CA$8/100))*(CA$1)*(NOT(ISBLANK(FD70)))</f>
        <v>0</v>
      </c>
      <c r="CB70" s="1">
        <f>POWER(0.925,FE70-1)*CB$7*(1+(CB$8/100))*(CB$1)*(NOT(ISBLANK(FE70)))</f>
        <v>0</v>
      </c>
      <c r="CC70" s="1">
        <f>POWER(0.925,FF70-1)*CC$7*(1+(CC$8/100))*(CC$1)*(NOT(ISBLANK(FF70)))</f>
        <v>0</v>
      </c>
      <c r="CD70" s="1">
        <f>POWER(0.925,FG70-1)*CD$7*(1+(CD$8/100))*(CD$1)*(NOT(ISBLANK(FG70)))</f>
        <v>0</v>
      </c>
      <c r="CE70" s="1">
        <f>POWER(0.925,FH70-1)*CE$7*(1+(CE$8/100))*(CE$1)*(NOT(ISBLANK(FH70)))</f>
        <v>0</v>
      </c>
      <c r="CF70" s="1">
        <f>POWER(0.925,FI70-1)*CF$7*(1+(CF$8/100))*(CF$1)*(NOT(ISBLANK(FI70)))</f>
        <v>0</v>
      </c>
      <c r="CG70" s="1">
        <f>POWER(0.925,FJ70-1)*CG$7*(1+(CG$8/100))*(CG$1)*(NOT(ISBLANK(FJ70)))</f>
        <v>0</v>
      </c>
      <c r="CH70" s="1">
        <f>POWER(0.925,FK70-1)*CH$7*(1+(CH$8/100))*(CH$1)*(NOT(ISBLANK(FK70)))</f>
        <v>0</v>
      </c>
      <c r="CI70" s="1">
        <f>POWER(0.925,FL70-1)*CI$7*(1+(CI$8/100))*(CI$1)*(NOT(ISBLANK(FL70)))</f>
        <v>0</v>
      </c>
      <c r="CJ70" s="1">
        <f>POWER(0.925,FM70-1)*CJ$7*(1+(CJ$8/100))*(CJ$1)*(NOT(ISBLANK(FM70)))</f>
        <v>0</v>
      </c>
      <c r="CK70" s="1">
        <f>POWER(0.925,FN70-1)*CK$7*(1+(CK$8/100))*(CK$1)*(NOT(ISBLANK(FN70)))</f>
        <v>0</v>
      </c>
      <c r="CL70" s="1">
        <f>POWER(0.925,FO70-1)*CL$7*(1+(CL$8/100))*(CL$1)*(NOT(ISBLANK(FO70)))</f>
        <v>0</v>
      </c>
      <c r="CM70" s="1">
        <f>POWER(0.925,FP70-1)*CM$7*(1+(CM$8/100))*(CM$1)*(NOT(ISBLANK(FP70)))</f>
        <v>0</v>
      </c>
      <c r="CN70" s="1">
        <f>POWER(0.925,FQ70-1)*CN$7*(1+(CN$8/100))*(CN$1)*(NOT(ISBLANK(FQ70)))</f>
        <v>0</v>
      </c>
      <c r="CO70" s="1">
        <f>POWER(0.925,FR70-1)*CO$7*(1+(CO$8/100))*(CO$1)*(NOT(ISBLANK(FR70)))</f>
        <v>0</v>
      </c>
      <c r="CP70" s="1">
        <f>POWER(0.925,FS70-1)*CP$7*(1+(CP$8/100))*(CP$1)*(NOT(ISBLANK(FS70)))</f>
        <v>0</v>
      </c>
      <c r="CQ70" s="1">
        <f>POWER(0.925,FT70-1)*CQ$7*(1+(CQ$8/100))*(CQ$1)*(NOT(ISBLANK(FT70)))</f>
        <v>0</v>
      </c>
      <c r="CR70" s="1">
        <f>POWER(0.925,FU70-1)*CR$7*(1+(CR$8/100))*(CR$1)*(NOT(ISBLANK(FU70)))</f>
        <v>0</v>
      </c>
      <c r="CS70" s="1">
        <f>POWER(0.925,FV70-1)*CS$7*(1+(CS$8/100))*(CS$1)*(NOT(ISBLANK(FV70)))</f>
        <v>0</v>
      </c>
      <c r="CT70" s="1">
        <f>POWER(0.925,FW70-1)*CT$7*(1+(CT$8/100))*(CT$1)*(NOT(ISBLANK(FW70)))</f>
        <v>0</v>
      </c>
      <c r="CU70" s="1">
        <f>POWER(0.925,FX70-1)*CU$7*(1+(CU$8/100))*(CU$1)*(NOT(ISBLANK(FX70)))</f>
        <v>0</v>
      </c>
      <c r="CV70" s="1">
        <f>POWER(0.925,FY70-1)*CV$7*(1+(CV$8/100))*(CV$1)*(NOT(ISBLANK(FY70)))</f>
        <v>0</v>
      </c>
      <c r="CW70" s="1">
        <f>POWER(0.925,FZ70-1)*CW$7*(1+(CW$8/100))*(CW$1)*(NOT(ISBLANK(FZ70)))</f>
        <v>0</v>
      </c>
      <c r="CX70" s="1">
        <f>POWER(0.925,GA70-1)*CX$7*(1+(CX$8/100))*(CX$1)*(NOT(ISBLANK(GA70)))</f>
        <v>0</v>
      </c>
      <c r="CY70" s="1"/>
      <c r="CZ70" s="1"/>
    </row>
    <row r="71" spans="1:183">
      <c r="A71" s="1">
        <f>1+A70</f>
        <v>62</v>
      </c>
      <c r="B71" s="1" t="s">
        <v>52</v>
      </c>
      <c r="C71" s="18">
        <f>IF(H71=H70,C70,(A71))</f>
        <v>47</v>
      </c>
      <c r="D71" s="18">
        <v>1</v>
      </c>
      <c r="E71" s="2" t="str">
        <f>IF(C71&gt;D71,CONCATENATE("↓",(C71-D71)),(IF(C71=D71,"↔",CONCATENATE("↑",(D71-C71)))))</f>
        <v>↓46</v>
      </c>
      <c r="F71" s="1" t="s">
        <v>186</v>
      </c>
      <c r="G71" s="1" t="s">
        <v>21</v>
      </c>
      <c r="H71" s="8">
        <f>SUM(K71:T71)</f>
        <v>0</v>
      </c>
      <c r="I71" s="1">
        <f>COUNTIF(V71:CI71,"&gt;0")</f>
        <v>0</v>
      </c>
      <c r="J71" s="1">
        <f>COUNTIF(CJ71:CX71,"&gt;0")</f>
        <v>0</v>
      </c>
      <c r="K71" s="8">
        <f>LARGE($V71:$CI71,1)</f>
        <v>0</v>
      </c>
      <c r="L71" s="8">
        <f>LARGE($V71:$CI71,2)</f>
        <v>0</v>
      </c>
      <c r="M71" s="8">
        <f>LARGE($V71:$CI71,3)</f>
        <v>0</v>
      </c>
      <c r="N71" s="8">
        <f>LARGE($V71:$CI71,4)</f>
        <v>0</v>
      </c>
      <c r="O71" s="8">
        <f>LARGE($V71:$CI71,5)</f>
        <v>0</v>
      </c>
      <c r="P71" s="8">
        <f>LARGE($CJ71:$CX71,1)</f>
        <v>0</v>
      </c>
      <c r="Q71" s="8">
        <f>LARGE($CJ71:$CX71,2)</f>
        <v>0</v>
      </c>
      <c r="R71" s="8">
        <f>LARGE($CJ71:$CX71,3)</f>
        <v>0</v>
      </c>
      <c r="S71" s="8">
        <f>LARGE($CJ71:$CX71,4)</f>
        <v>0</v>
      </c>
      <c r="T71" s="8">
        <f>LARGE($CJ71:$CX71,5)</f>
        <v>0</v>
      </c>
      <c r="V71" s="1">
        <f>POWER(0.925,CY71-1)*V$7*(1+(V$8/100))*(V$1)*(NOT(ISBLANK(CY71)))</f>
        <v>0</v>
      </c>
      <c r="W71" s="1">
        <f>POWER(0.925,CZ71-1)*W$7*(1+(W$8/100))*(W$1)*(NOT(ISBLANK(CZ71)))</f>
        <v>0</v>
      </c>
      <c r="X71" s="1">
        <f>POWER(0.925,DA71-1)*X$7*(1+(X$8/100))*(X$1)*(NOT(ISBLANK(DA71)))</f>
        <v>0</v>
      </c>
      <c r="Y71" s="1">
        <f>POWER(0.925,DB71-1)*Y$7*(1+(Y$8/100))*(Y$1)*(NOT(ISBLANK(DB71)))</f>
        <v>0</v>
      </c>
      <c r="Z71" s="1">
        <f>POWER(0.925,DC71-1)*Z$7*(1+(Z$8/100))*(Z$1)*(NOT(ISBLANK(DC71)))</f>
        <v>0</v>
      </c>
      <c r="AA71" s="1">
        <f>POWER(0.925,DD71-1)*AA$7*(1+(AA$8/100))*(AA$1)*(NOT(ISBLANK(DD71)))</f>
        <v>0</v>
      </c>
      <c r="AB71" s="1">
        <f>POWER(0.925,DE71-1)*AB$7*(1+(AB$8/100))*(AB$1)*(NOT(ISBLANK(DE71)))</f>
        <v>0</v>
      </c>
      <c r="AC71" s="1">
        <f>POWER(0.925,DF71-1)*AC$7*(1+(AC$8/100))*(AC$1)*(NOT(ISBLANK(DF71)))</f>
        <v>0</v>
      </c>
      <c r="AD71" s="1">
        <f>POWER(0.925,DG71-1)*AD$7*(1+(AD$8/100))*(AD$1)*(NOT(ISBLANK(DG71)))</f>
        <v>0</v>
      </c>
      <c r="AE71" s="1">
        <f>POWER(0.925,DH71-1)*AE$7*(1+(AE$8/100))*(AE$1)*(NOT(ISBLANK(DH71)))</f>
        <v>0</v>
      </c>
      <c r="AF71" s="1">
        <f>POWER(0.925,DI71-1)*AF$7*(1+(AF$8/100))*(AF$1)*(NOT(ISBLANK(DI71)))</f>
        <v>0</v>
      </c>
      <c r="AG71" s="1">
        <f>POWER(0.925,DJ71-1)*AG$7*(1+(AG$8/100))*(AG$1)*(NOT(ISBLANK(DJ71)))</f>
        <v>0</v>
      </c>
      <c r="AH71" s="1">
        <f>POWER(0.925,DK71-1)*AH$7*(1+(AH$8/100))*(AH$1)*(NOT(ISBLANK(DK71)))</f>
        <v>0</v>
      </c>
      <c r="AI71" s="1">
        <f>POWER(0.925,DL71-1)*AI$7*(1+(AI$8/100))*(AI$1)*(NOT(ISBLANK(DL71)))</f>
        <v>0</v>
      </c>
      <c r="AJ71" s="1">
        <f>POWER(0.925,DM71-1)*AJ$7*(1+(AJ$8/100))*(AJ$1)*(NOT(ISBLANK(DM71)))</f>
        <v>0</v>
      </c>
      <c r="AK71" s="1">
        <f>POWER(0.925,DN71-1)*AK$7*(1+(AK$8/100))*(AK$1)*(NOT(ISBLANK(DN71)))</f>
        <v>0</v>
      </c>
      <c r="AL71" s="1">
        <f>POWER(0.925,DO71-1)*AL$7*(1+(AL$8/100))*(AL$1)*(NOT(ISBLANK(DO71)))</f>
        <v>0</v>
      </c>
      <c r="AM71" s="1">
        <f>POWER(0.925,DP71-1)*AM$7*(1+(AM$8/100))*(AM$1)*(NOT(ISBLANK(DP71)))</f>
        <v>0</v>
      </c>
      <c r="AN71" s="1">
        <f>POWER(0.925,DQ71-1)*AN$7*(1+(AN$8/100))*(AN$1)*(NOT(ISBLANK(DQ71)))</f>
        <v>0</v>
      </c>
      <c r="AO71" s="1">
        <f>POWER(0.925,DR71-1)*AO$7*(1+(AO$8/100))*(AO$1)*(NOT(ISBLANK(DR71)))</f>
        <v>0</v>
      </c>
      <c r="AP71" s="1">
        <f>POWER(0.925,DS71-1)*AP$7*(1+(AP$8/100))*(AP$1)*(NOT(ISBLANK(DS71)))</f>
        <v>0</v>
      </c>
      <c r="AQ71" s="1">
        <f>POWER(0.925,DT71-1)*AQ$7*(1+(AQ$8/100))*(AQ$1)*(NOT(ISBLANK(DT71)))</f>
        <v>0</v>
      </c>
      <c r="AR71" s="1">
        <f>POWER(0.925,DU71-1)*AR$7*(1+(AR$8/100))*(AR$1)*(NOT(ISBLANK(DU71)))</f>
        <v>0</v>
      </c>
      <c r="AS71" s="1">
        <f>POWER(0.925,DV71-1)*AS$7*(1+(AS$8/100))*(AS$1)*(NOT(ISBLANK(DV71)))</f>
        <v>0</v>
      </c>
      <c r="AT71" s="1">
        <f>POWER(0.925,DW71-1)*AT$7*(1+(AT$8/100))*(AT$1)*(NOT(ISBLANK(DW71)))</f>
        <v>0</v>
      </c>
      <c r="AU71" s="1">
        <f>POWER(0.925,DX71-1)*AU$7*(1+(AU$8/100))*(AU$1)*(NOT(ISBLANK(DX71)))</f>
        <v>0</v>
      </c>
      <c r="AV71" s="1">
        <f>POWER(0.925,DY71-1)*AV$7*(1+(AV$8/100))*(AV$1)*(NOT(ISBLANK(DY71)))</f>
        <v>0</v>
      </c>
      <c r="AW71" s="1">
        <f>POWER(0.925,DZ71-1)*AW$7*(1+(AW$8/100))*(AW$1)*(NOT(ISBLANK(DZ71)))</f>
        <v>0</v>
      </c>
      <c r="AX71" s="1">
        <f>POWER(0.925,EA71-1)*AX$7*(1+(AX$8/100))*(AX$1)*(NOT(ISBLANK(EA71)))</f>
        <v>0</v>
      </c>
      <c r="AY71" s="1">
        <f>POWER(0.925,EB71-1)*AY$7*(1+(AY$8/100))*(AY$1)*(NOT(ISBLANK(EB71)))</f>
        <v>0</v>
      </c>
      <c r="AZ71" s="1">
        <f>POWER(0.925,EC71-1)*AZ$7*(1+(AZ$8/100))*(AZ$1)*(NOT(ISBLANK(EC71)))</f>
        <v>0</v>
      </c>
      <c r="BA71" s="1">
        <f>POWER(0.925,ED71-1)*BA$7*(1+(BA$8/100))*(BA$1)*(NOT(ISBLANK(ED71)))</f>
        <v>0</v>
      </c>
      <c r="BB71" s="1">
        <f>POWER(0.925,EE71-1)*BB$7*(1+(BB$8/100))*(BB$1)*(NOT(ISBLANK(EE71)))</f>
        <v>0</v>
      </c>
      <c r="BC71" s="1">
        <f>POWER(0.925,EF71-1)*BC$7*(1+(BC$8/100))*(BC$1)*(NOT(ISBLANK(EF71)))</f>
        <v>0</v>
      </c>
      <c r="BD71" s="1">
        <f>POWER(0.925,EG71-1)*BD$7*(1+(BD$8/100))*(BD$1)*(NOT(ISBLANK(EG71)))</f>
        <v>0</v>
      </c>
      <c r="BE71" s="1">
        <f>POWER(0.925,EH71-1)*BE$7*(1+(BE$8/100))*(BE$1)*(NOT(ISBLANK(EH71)))</f>
        <v>0</v>
      </c>
      <c r="BF71" s="1">
        <f>POWER(0.925,EI71-1)*BF$7*(1+(BF$8/100))*(BF$1)*(NOT(ISBLANK(EI71)))</f>
        <v>0</v>
      </c>
      <c r="BG71" s="1">
        <f>POWER(0.925,EJ71-1)*BG$7*(1+(BG$8/100))*(BG$1)*(NOT(ISBLANK(EJ71)))</f>
        <v>0</v>
      </c>
      <c r="BH71" s="1">
        <f>POWER(0.925,EK71-1)*BH$7*(1+(BH$8/100))*(BH$1)*(NOT(ISBLANK(EK71)))</f>
        <v>0</v>
      </c>
      <c r="BI71" s="1">
        <f>POWER(0.925,EL71-1)*BI$7*(1+(BI$8/100))*(BI$1)*(NOT(ISBLANK(EL71)))</f>
        <v>0</v>
      </c>
      <c r="BJ71" s="1">
        <f>POWER(0.925,EM71-1)*BJ$7*(1+(BJ$8/100))*(BJ$1)*(NOT(ISBLANK(EM71)))</f>
        <v>0</v>
      </c>
      <c r="BK71" s="1">
        <f>POWER(0.925,EN71-1)*BK$7*(1+(BK$8/100))*(BK$1)*(NOT(ISBLANK(EN71)))</f>
        <v>0</v>
      </c>
      <c r="BL71" s="1">
        <f>POWER(0.925,EO71-1)*BL$7*(1+(BL$8/100))*(BL$1)*(NOT(ISBLANK(EO71)))</f>
        <v>0</v>
      </c>
      <c r="BM71" s="1">
        <f>POWER(0.925,EP71-1)*BM$7*(1+(BM$8/100))*(BM$1)*(NOT(ISBLANK(EP71)))</f>
        <v>0</v>
      </c>
      <c r="BN71" s="1">
        <f>POWER(0.925,EQ71-1)*BN$7*(1+(BN$8/100))*(BN$1)*(NOT(ISBLANK(EQ71)))</f>
        <v>0</v>
      </c>
      <c r="BO71" s="1">
        <f>POWER(0.925,ER71-1)*BO$7*(1+(BO$8/100))*(BO$1)*(NOT(ISBLANK(ER71)))</f>
        <v>0</v>
      </c>
      <c r="BP71" s="1">
        <f>POWER(0.925,ES71-1)*BP$7*(1+(BP$8/100))*(BP$1)*(NOT(ISBLANK(ES71)))</f>
        <v>0</v>
      </c>
      <c r="BQ71" s="1">
        <f>POWER(0.925,ET71-1)*BQ$7*(1+(BQ$8/100))*(BQ$1)*(NOT(ISBLANK(ET71)))</f>
        <v>0</v>
      </c>
      <c r="BR71" s="1">
        <f>POWER(0.925,EU71-1)*BR$7*(1+(BR$8/100))*(BR$1)*(NOT(ISBLANK(EU71)))</f>
        <v>0</v>
      </c>
      <c r="BS71" s="1">
        <f>POWER(0.925,EV71-1)*BS$7*(1+(BS$8/100))*(BS$1)*(NOT(ISBLANK(EV71)))</f>
        <v>0</v>
      </c>
      <c r="BT71" s="1">
        <f>POWER(0.925,EW71-1)*BT$7*(1+(BT$8/100))*(BT$1)*(NOT(ISBLANK(EW71)))</f>
        <v>0</v>
      </c>
      <c r="BU71" s="1">
        <f>POWER(0.925,EX71-1)*BU$7*(1+(BU$8/100))*(BU$1)*(NOT(ISBLANK(EX71)))</f>
        <v>0</v>
      </c>
      <c r="BV71" s="1">
        <f>POWER(0.925,EY71-1)*BV$7*(1+(BV$8/100))*(BV$1)*(NOT(ISBLANK(EY71)))</f>
        <v>0</v>
      </c>
      <c r="BW71" s="1">
        <f>POWER(0.925,EZ71-1)*BW$7*(1+(BW$8/100))*(BW$1)*(NOT(ISBLANK(EZ71)))</f>
        <v>0</v>
      </c>
      <c r="BX71" s="1">
        <f>POWER(0.925,FA71-1)*BX$7*(1+(BX$8/100))*(BX$1)*(NOT(ISBLANK(FA71)))</f>
        <v>0</v>
      </c>
      <c r="BY71" s="1">
        <f>POWER(0.925,FB71-1)*BY$7*(1+(BY$8/100))*(BY$1)*(NOT(ISBLANK(FB71)))</f>
        <v>0</v>
      </c>
      <c r="BZ71" s="1">
        <f>POWER(0.925,FC71-1)*BZ$7*(1+(BZ$8/100))*(BZ$1)*(NOT(ISBLANK(FC71)))</f>
        <v>0</v>
      </c>
      <c r="CA71" s="1">
        <f>POWER(0.925,FD71-1)*CA$7*(1+(CA$8/100))*(CA$1)*(NOT(ISBLANK(FD71)))</f>
        <v>0</v>
      </c>
      <c r="CB71" s="1">
        <f>POWER(0.925,FE71-1)*CB$7*(1+(CB$8/100))*(CB$1)*(NOT(ISBLANK(FE71)))</f>
        <v>0</v>
      </c>
      <c r="CC71" s="1">
        <f>POWER(0.925,FF71-1)*CC$7*(1+(CC$8/100))*(CC$1)*(NOT(ISBLANK(FF71)))</f>
        <v>0</v>
      </c>
      <c r="CD71" s="1">
        <f>POWER(0.925,FG71-1)*CD$7*(1+(CD$8/100))*(CD$1)*(NOT(ISBLANK(FG71)))</f>
        <v>0</v>
      </c>
      <c r="CE71" s="1">
        <f>POWER(0.925,FH71-1)*CE$7*(1+(CE$8/100))*(CE$1)*(NOT(ISBLANK(FH71)))</f>
        <v>0</v>
      </c>
      <c r="CF71" s="1">
        <f>POWER(0.925,FI71-1)*CF$7*(1+(CF$8/100))*(CF$1)*(NOT(ISBLANK(FI71)))</f>
        <v>0</v>
      </c>
      <c r="CG71" s="1">
        <f>POWER(0.925,FJ71-1)*CG$7*(1+(CG$8/100))*(CG$1)*(NOT(ISBLANK(FJ71)))</f>
        <v>0</v>
      </c>
      <c r="CH71" s="1">
        <f>POWER(0.925,FK71-1)*CH$7*(1+(CH$8/100))*(CH$1)*(NOT(ISBLANK(FK71)))</f>
        <v>0</v>
      </c>
      <c r="CI71" s="1">
        <f>POWER(0.925,FL71-1)*CI$7*(1+(CI$8/100))*(CI$1)*(NOT(ISBLANK(FL71)))</f>
        <v>0</v>
      </c>
      <c r="CJ71" s="1">
        <f>POWER(0.925,FM71-1)*CJ$7*(1+(CJ$8/100))*(CJ$1)*(NOT(ISBLANK(FM71)))</f>
        <v>0</v>
      </c>
      <c r="CK71" s="1">
        <f>POWER(0.925,FN71-1)*CK$7*(1+(CK$8/100))*(CK$1)*(NOT(ISBLANK(FN71)))</f>
        <v>0</v>
      </c>
      <c r="CL71" s="1">
        <f>POWER(0.925,FO71-1)*CL$7*(1+(CL$8/100))*(CL$1)*(NOT(ISBLANK(FO71)))</f>
        <v>0</v>
      </c>
      <c r="CM71" s="1">
        <f>POWER(0.925,FP71-1)*CM$7*(1+(CM$8/100))*(CM$1)*(NOT(ISBLANK(FP71)))</f>
        <v>0</v>
      </c>
      <c r="CN71" s="1">
        <f>POWER(0.925,FQ71-1)*CN$7*(1+(CN$8/100))*(CN$1)*(NOT(ISBLANK(FQ71)))</f>
        <v>0</v>
      </c>
      <c r="CO71" s="1">
        <f>POWER(0.925,FR71-1)*CO$7*(1+(CO$8/100))*(CO$1)*(NOT(ISBLANK(FR71)))</f>
        <v>0</v>
      </c>
      <c r="CP71" s="1">
        <f>POWER(0.925,FS71-1)*CP$7*(1+(CP$8/100))*(CP$1)*(NOT(ISBLANK(FS71)))</f>
        <v>0</v>
      </c>
      <c r="CQ71" s="1">
        <f>POWER(0.925,FT71-1)*CQ$7*(1+(CQ$8/100))*(CQ$1)*(NOT(ISBLANK(FT71)))</f>
        <v>0</v>
      </c>
      <c r="CR71" s="1">
        <f>POWER(0.925,FU71-1)*CR$7*(1+(CR$8/100))*(CR$1)*(NOT(ISBLANK(FU71)))</f>
        <v>0</v>
      </c>
      <c r="CS71" s="1">
        <f>POWER(0.925,FV71-1)*CS$7*(1+(CS$8/100))*(CS$1)*(NOT(ISBLANK(FV71)))</f>
        <v>0</v>
      </c>
      <c r="CT71" s="1">
        <f>POWER(0.925,FW71-1)*CT$7*(1+(CT$8/100))*(CT$1)*(NOT(ISBLANK(FW71)))</f>
        <v>0</v>
      </c>
      <c r="CU71" s="1">
        <f>POWER(0.925,FX71-1)*CU$7*(1+(CU$8/100))*(CU$1)*(NOT(ISBLANK(FX71)))</f>
        <v>0</v>
      </c>
      <c r="CV71" s="1">
        <f>POWER(0.925,FY71-1)*CV$7*(1+(CV$8/100))*(CV$1)*(NOT(ISBLANK(FY71)))</f>
        <v>0</v>
      </c>
      <c r="CW71" s="1">
        <f>POWER(0.925,FZ71-1)*CW$7*(1+(CW$8/100))*(CW$1)*(NOT(ISBLANK(FZ71)))</f>
        <v>0</v>
      </c>
      <c r="CX71" s="1">
        <f>POWER(0.925,GA71-1)*CX$7*(1+(CX$8/100))*(CX$1)*(NOT(ISBLANK(GA71)))</f>
        <v>0</v>
      </c>
      <c r="CY71" s="1"/>
      <c r="CZ71" s="1"/>
    </row>
    <row r="72" spans="1:183">
      <c r="A72" s="1">
        <f>1+A71</f>
        <v>63</v>
      </c>
      <c r="B72" s="1" t="s">
        <v>52</v>
      </c>
      <c r="C72" s="18">
        <f>IF(H72=H71,C71,(A72))</f>
        <v>47</v>
      </c>
      <c r="D72" s="18">
        <v>1</v>
      </c>
      <c r="E72" s="2" t="str">
        <f>IF(C72&gt;D72,CONCATENATE("↓",(C72-D72)),(IF(C72=D72,"↔",CONCATENATE("↑",(D72-C72)))))</f>
        <v>↓46</v>
      </c>
      <c r="F72" s="1" t="s">
        <v>56</v>
      </c>
      <c r="G72" s="1" t="s">
        <v>21</v>
      </c>
      <c r="H72" s="8">
        <f>SUM(K72:T72)</f>
        <v>0</v>
      </c>
      <c r="I72" s="1">
        <f>COUNTIF(V72:CI72,"&gt;0")</f>
        <v>0</v>
      </c>
      <c r="J72" s="1">
        <f>COUNTIF(CJ72:CX72,"&gt;0")</f>
        <v>0</v>
      </c>
      <c r="K72" s="8">
        <f>LARGE($V72:$CI72,1)</f>
        <v>0</v>
      </c>
      <c r="L72" s="8">
        <f>LARGE($V72:$CI72,2)</f>
        <v>0</v>
      </c>
      <c r="M72" s="8">
        <f>LARGE($V72:$CI72,3)</f>
        <v>0</v>
      </c>
      <c r="N72" s="8">
        <f>LARGE($V72:$CI72,4)</f>
        <v>0</v>
      </c>
      <c r="O72" s="8">
        <f>LARGE($V72:$CI72,5)</f>
        <v>0</v>
      </c>
      <c r="P72" s="8">
        <f>LARGE($CJ72:$CX72,1)</f>
        <v>0</v>
      </c>
      <c r="Q72" s="8">
        <f>LARGE($CJ72:$CX72,2)</f>
        <v>0</v>
      </c>
      <c r="R72" s="8">
        <f>LARGE($CJ72:$CX72,3)</f>
        <v>0</v>
      </c>
      <c r="S72" s="8">
        <f>LARGE($CJ72:$CX72,4)</f>
        <v>0</v>
      </c>
      <c r="T72" s="8">
        <f>LARGE($CJ72:$CX72,5)</f>
        <v>0</v>
      </c>
      <c r="V72" s="1">
        <f>POWER(0.925,CY72-1)*V$7*(1+(V$8/100))*(V$1)*(NOT(ISBLANK(CY72)))</f>
        <v>0</v>
      </c>
      <c r="W72" s="1">
        <f>POWER(0.925,CZ72-1)*W$7*(1+(W$8/100))*(W$1)*(NOT(ISBLANK(CZ72)))</f>
        <v>0</v>
      </c>
      <c r="X72" s="1">
        <f>POWER(0.925,DA72-1)*X$7*(1+(X$8/100))*(X$1)*(NOT(ISBLANK(DA72)))</f>
        <v>0</v>
      </c>
      <c r="Y72" s="1">
        <f>POWER(0.925,DB72-1)*Y$7*(1+(Y$8/100))*(Y$1)*(NOT(ISBLANK(DB72)))</f>
        <v>0</v>
      </c>
      <c r="Z72" s="1">
        <f>POWER(0.925,DC72-1)*Z$7*(1+(Z$8/100))*(Z$1)*(NOT(ISBLANK(DC72)))</f>
        <v>0</v>
      </c>
      <c r="AA72" s="1">
        <f>POWER(0.925,DD72-1)*AA$7*(1+(AA$8/100))*(AA$1)*(NOT(ISBLANK(DD72)))</f>
        <v>0</v>
      </c>
      <c r="AB72" s="1">
        <f>POWER(0.925,DE72-1)*AB$7*(1+(AB$8/100))*(AB$1)*(NOT(ISBLANK(DE72)))</f>
        <v>0</v>
      </c>
      <c r="AC72" s="1">
        <f>POWER(0.925,DF72-1)*AC$7*(1+(AC$8/100))*(AC$1)*(NOT(ISBLANK(DF72)))</f>
        <v>0</v>
      </c>
      <c r="AD72" s="1">
        <f>POWER(0.925,DG72-1)*AD$7*(1+(AD$8/100))*(AD$1)*(NOT(ISBLANK(DG72)))</f>
        <v>0</v>
      </c>
      <c r="AE72" s="1">
        <f>POWER(0.925,DH72-1)*AE$7*(1+(AE$8/100))*(AE$1)*(NOT(ISBLANK(DH72)))</f>
        <v>0</v>
      </c>
      <c r="AF72" s="1">
        <f>POWER(0.925,DI72-1)*AF$7*(1+(AF$8/100))*(AF$1)*(NOT(ISBLANK(DI72)))</f>
        <v>0</v>
      </c>
      <c r="AG72" s="1">
        <f>POWER(0.925,DJ72-1)*AG$7*(1+(AG$8/100))*(AG$1)*(NOT(ISBLANK(DJ72)))</f>
        <v>0</v>
      </c>
      <c r="AH72" s="1">
        <f>POWER(0.925,DK72-1)*AH$7*(1+(AH$8/100))*(AH$1)*(NOT(ISBLANK(DK72)))</f>
        <v>0</v>
      </c>
      <c r="AI72" s="1">
        <f>POWER(0.925,DL72-1)*AI$7*(1+(AI$8/100))*(AI$1)*(NOT(ISBLANK(DL72)))</f>
        <v>0</v>
      </c>
      <c r="AJ72" s="1">
        <f>POWER(0.925,DM72-1)*AJ$7*(1+(AJ$8/100))*(AJ$1)*(NOT(ISBLANK(DM72)))</f>
        <v>0</v>
      </c>
      <c r="AK72" s="1">
        <f>POWER(0.925,DN72-1)*AK$7*(1+(AK$8/100))*(AK$1)*(NOT(ISBLANK(DN72)))</f>
        <v>0</v>
      </c>
      <c r="AL72" s="1">
        <f>POWER(0.925,DO72-1)*AL$7*(1+(AL$8/100))*(AL$1)*(NOT(ISBLANK(DO72)))</f>
        <v>0</v>
      </c>
      <c r="AM72" s="1">
        <f>POWER(0.925,DP72-1)*AM$7*(1+(AM$8/100))*(AM$1)*(NOT(ISBLANK(DP72)))</f>
        <v>0</v>
      </c>
      <c r="AN72" s="1">
        <f>POWER(0.925,DQ72-1)*AN$7*(1+(AN$8/100))*(AN$1)*(NOT(ISBLANK(DQ72)))</f>
        <v>0</v>
      </c>
      <c r="AO72" s="1">
        <f>POWER(0.925,DR72-1)*AO$7*(1+(AO$8/100))*(AO$1)*(NOT(ISBLANK(DR72)))</f>
        <v>0</v>
      </c>
      <c r="AP72" s="1">
        <f>POWER(0.925,DS72-1)*AP$7*(1+(AP$8/100))*(AP$1)*(NOT(ISBLANK(DS72)))</f>
        <v>0</v>
      </c>
      <c r="AQ72" s="1">
        <f>POWER(0.925,DT72-1)*AQ$7*(1+(AQ$8/100))*(AQ$1)*(NOT(ISBLANK(DT72)))</f>
        <v>0</v>
      </c>
      <c r="AR72" s="1">
        <f>POWER(0.925,DU72-1)*AR$7*(1+(AR$8/100))*(AR$1)*(NOT(ISBLANK(DU72)))</f>
        <v>0</v>
      </c>
      <c r="AS72" s="1">
        <f>POWER(0.925,DV72-1)*AS$7*(1+(AS$8/100))*(AS$1)*(NOT(ISBLANK(DV72)))</f>
        <v>0</v>
      </c>
      <c r="AT72" s="1">
        <f>POWER(0.925,DW72-1)*AT$7*(1+(AT$8/100))*(AT$1)*(NOT(ISBLANK(DW72)))</f>
        <v>0</v>
      </c>
      <c r="AU72" s="1">
        <f>POWER(0.925,DX72-1)*AU$7*(1+(AU$8/100))*(AU$1)*(NOT(ISBLANK(DX72)))</f>
        <v>0</v>
      </c>
      <c r="AV72" s="1">
        <f>POWER(0.925,DY72-1)*AV$7*(1+(AV$8/100))*(AV$1)*(NOT(ISBLANK(DY72)))</f>
        <v>0</v>
      </c>
      <c r="AW72" s="1">
        <f>POWER(0.925,DZ72-1)*AW$7*(1+(AW$8/100))*(AW$1)*(NOT(ISBLANK(DZ72)))</f>
        <v>0</v>
      </c>
      <c r="AX72" s="1">
        <f>POWER(0.925,EA72-1)*AX$7*(1+(AX$8/100))*(AX$1)*(NOT(ISBLANK(EA72)))</f>
        <v>0</v>
      </c>
      <c r="AY72" s="1">
        <f>POWER(0.925,EB72-1)*AY$7*(1+(AY$8/100))*(AY$1)*(NOT(ISBLANK(EB72)))</f>
        <v>0</v>
      </c>
      <c r="AZ72" s="1">
        <f>POWER(0.925,EC72-1)*AZ$7*(1+(AZ$8/100))*(AZ$1)*(NOT(ISBLANK(EC72)))</f>
        <v>0</v>
      </c>
      <c r="BA72" s="1">
        <f>POWER(0.925,ED72-1)*BA$7*(1+(BA$8/100))*(BA$1)*(NOT(ISBLANK(ED72)))</f>
        <v>0</v>
      </c>
      <c r="BB72" s="1">
        <f>POWER(0.925,EE72-1)*BB$7*(1+(BB$8/100))*(BB$1)*(NOT(ISBLANK(EE72)))</f>
        <v>0</v>
      </c>
      <c r="BC72" s="1">
        <f>POWER(0.925,EF72-1)*BC$7*(1+(BC$8/100))*(BC$1)*(NOT(ISBLANK(EF72)))</f>
        <v>0</v>
      </c>
      <c r="BD72" s="1">
        <f>POWER(0.925,EG72-1)*BD$7*(1+(BD$8/100))*(BD$1)*(NOT(ISBLANK(EG72)))</f>
        <v>0</v>
      </c>
      <c r="BE72" s="1">
        <f>POWER(0.925,EH72-1)*BE$7*(1+(BE$8/100))*(BE$1)*(NOT(ISBLANK(EH72)))</f>
        <v>0</v>
      </c>
      <c r="BF72" s="1">
        <f>POWER(0.925,EI72-1)*BF$7*(1+(BF$8/100))*(BF$1)*(NOT(ISBLANK(EI72)))</f>
        <v>0</v>
      </c>
      <c r="BG72" s="1">
        <f>POWER(0.925,EJ72-1)*BG$7*(1+(BG$8/100))*(BG$1)*(NOT(ISBLANK(EJ72)))</f>
        <v>0</v>
      </c>
      <c r="BH72" s="1">
        <f>POWER(0.925,EK72-1)*BH$7*(1+(BH$8/100))*(BH$1)*(NOT(ISBLANK(EK72)))</f>
        <v>0</v>
      </c>
      <c r="BI72" s="1">
        <f>POWER(0.925,EL72-1)*BI$7*(1+(BI$8/100))*(BI$1)*(NOT(ISBLANK(EL72)))</f>
        <v>0</v>
      </c>
      <c r="BJ72" s="1">
        <f>POWER(0.925,EM72-1)*BJ$7*(1+(BJ$8/100))*(BJ$1)*(NOT(ISBLANK(EM72)))</f>
        <v>0</v>
      </c>
      <c r="BK72" s="1">
        <f>POWER(0.925,EN72-1)*BK$7*(1+(BK$8/100))*(BK$1)*(NOT(ISBLANK(EN72)))</f>
        <v>0</v>
      </c>
      <c r="BL72" s="1">
        <f>POWER(0.925,EO72-1)*BL$7*(1+(BL$8/100))*(BL$1)*(NOT(ISBLANK(EO72)))</f>
        <v>0</v>
      </c>
      <c r="BM72" s="1">
        <f>POWER(0.925,EP72-1)*BM$7*(1+(BM$8/100))*(BM$1)*(NOT(ISBLANK(EP72)))</f>
        <v>0</v>
      </c>
      <c r="BN72" s="1">
        <f>POWER(0.925,EQ72-1)*BN$7*(1+(BN$8/100))*(BN$1)*(NOT(ISBLANK(EQ72)))</f>
        <v>0</v>
      </c>
      <c r="BO72" s="1">
        <f>POWER(0.925,ER72-1)*BO$7*(1+(BO$8/100))*(BO$1)*(NOT(ISBLANK(ER72)))</f>
        <v>0</v>
      </c>
      <c r="BP72" s="1">
        <f>POWER(0.925,ES72-1)*BP$7*(1+(BP$8/100))*(BP$1)*(NOT(ISBLANK(ES72)))</f>
        <v>0</v>
      </c>
      <c r="BQ72" s="1">
        <f>POWER(0.925,ET72-1)*BQ$7*(1+(BQ$8/100))*(BQ$1)*(NOT(ISBLANK(ET72)))</f>
        <v>0</v>
      </c>
      <c r="BR72" s="1">
        <f>POWER(0.925,EU72-1)*BR$7*(1+(BR$8/100))*(BR$1)*(NOT(ISBLANK(EU72)))</f>
        <v>0</v>
      </c>
      <c r="BS72" s="1">
        <f>POWER(0.925,EV72-1)*BS$7*(1+(BS$8/100))*(BS$1)*(NOT(ISBLANK(EV72)))</f>
        <v>0</v>
      </c>
      <c r="BT72" s="1">
        <f>POWER(0.925,EW72-1)*BT$7*(1+(BT$8/100))*(BT$1)*(NOT(ISBLANK(EW72)))</f>
        <v>0</v>
      </c>
      <c r="BU72" s="1">
        <f>POWER(0.925,EX72-1)*BU$7*(1+(BU$8/100))*(BU$1)*(NOT(ISBLANK(EX72)))</f>
        <v>0</v>
      </c>
      <c r="BV72" s="1">
        <f>POWER(0.925,EY72-1)*BV$7*(1+(BV$8/100))*(BV$1)*(NOT(ISBLANK(EY72)))</f>
        <v>0</v>
      </c>
      <c r="BW72" s="1">
        <f>POWER(0.925,EZ72-1)*BW$7*(1+(BW$8/100))*(BW$1)*(NOT(ISBLANK(EZ72)))</f>
        <v>0</v>
      </c>
      <c r="BX72" s="1">
        <f>POWER(0.925,FA72-1)*BX$7*(1+(BX$8/100))*(BX$1)*(NOT(ISBLANK(FA72)))</f>
        <v>0</v>
      </c>
      <c r="BY72" s="1">
        <f>POWER(0.925,FB72-1)*BY$7*(1+(BY$8/100))*(BY$1)*(NOT(ISBLANK(FB72)))</f>
        <v>0</v>
      </c>
      <c r="BZ72" s="1">
        <f>POWER(0.925,FC72-1)*BZ$7*(1+(BZ$8/100))*(BZ$1)*(NOT(ISBLANK(FC72)))</f>
        <v>0</v>
      </c>
      <c r="CA72" s="1">
        <f>POWER(0.925,FD72-1)*CA$7*(1+(CA$8/100))*(CA$1)*(NOT(ISBLANK(FD72)))</f>
        <v>0</v>
      </c>
      <c r="CB72" s="1">
        <f>POWER(0.925,FE72-1)*CB$7*(1+(CB$8/100))*(CB$1)*(NOT(ISBLANK(FE72)))</f>
        <v>0</v>
      </c>
      <c r="CC72" s="1">
        <f>POWER(0.925,FF72-1)*CC$7*(1+(CC$8/100))*(CC$1)*(NOT(ISBLANK(FF72)))</f>
        <v>0</v>
      </c>
      <c r="CD72" s="1">
        <f>POWER(0.925,FG72-1)*CD$7*(1+(CD$8/100))*(CD$1)*(NOT(ISBLANK(FG72)))</f>
        <v>0</v>
      </c>
      <c r="CE72" s="1">
        <f>POWER(0.925,FH72-1)*CE$7*(1+(CE$8/100))*(CE$1)*(NOT(ISBLANK(FH72)))</f>
        <v>0</v>
      </c>
      <c r="CF72" s="1">
        <f>POWER(0.925,FI72-1)*CF$7*(1+(CF$8/100))*(CF$1)*(NOT(ISBLANK(FI72)))</f>
        <v>0</v>
      </c>
      <c r="CG72" s="1">
        <f>POWER(0.925,FJ72-1)*CG$7*(1+(CG$8/100))*(CG$1)*(NOT(ISBLANK(FJ72)))</f>
        <v>0</v>
      </c>
      <c r="CH72" s="1">
        <f>POWER(0.925,FK72-1)*CH$7*(1+(CH$8/100))*(CH$1)*(NOT(ISBLANK(FK72)))</f>
        <v>0</v>
      </c>
      <c r="CI72" s="1">
        <f>POWER(0.925,FL72-1)*CI$7*(1+(CI$8/100))*(CI$1)*(NOT(ISBLANK(FL72)))</f>
        <v>0</v>
      </c>
      <c r="CJ72" s="1">
        <f>POWER(0.925,FM72-1)*CJ$7*(1+(CJ$8/100))*(CJ$1)*(NOT(ISBLANK(FM72)))</f>
        <v>0</v>
      </c>
      <c r="CK72" s="1">
        <f>POWER(0.925,FN72-1)*CK$7*(1+(CK$8/100))*(CK$1)*(NOT(ISBLANK(FN72)))</f>
        <v>0</v>
      </c>
      <c r="CL72" s="1">
        <f>POWER(0.925,FO72-1)*CL$7*(1+(CL$8/100))*(CL$1)*(NOT(ISBLANK(FO72)))</f>
        <v>0</v>
      </c>
      <c r="CM72" s="1">
        <f>POWER(0.925,FP72-1)*CM$7*(1+(CM$8/100))*(CM$1)*(NOT(ISBLANK(FP72)))</f>
        <v>0</v>
      </c>
      <c r="CN72" s="1">
        <f>POWER(0.925,FQ72-1)*CN$7*(1+(CN$8/100))*(CN$1)*(NOT(ISBLANK(FQ72)))</f>
        <v>0</v>
      </c>
      <c r="CO72" s="1">
        <f>POWER(0.925,FR72-1)*CO$7*(1+(CO$8/100))*(CO$1)*(NOT(ISBLANK(FR72)))</f>
        <v>0</v>
      </c>
      <c r="CP72" s="1">
        <f>POWER(0.925,FS72-1)*CP$7*(1+(CP$8/100))*(CP$1)*(NOT(ISBLANK(FS72)))</f>
        <v>0</v>
      </c>
      <c r="CQ72" s="1">
        <f>POWER(0.925,FT72-1)*CQ$7*(1+(CQ$8/100))*(CQ$1)*(NOT(ISBLANK(FT72)))</f>
        <v>0</v>
      </c>
      <c r="CR72" s="1">
        <f>POWER(0.925,FU72-1)*CR$7*(1+(CR$8/100))*(CR$1)*(NOT(ISBLANK(FU72)))</f>
        <v>0</v>
      </c>
      <c r="CS72" s="1">
        <f>POWER(0.925,FV72-1)*CS$7*(1+(CS$8/100))*(CS$1)*(NOT(ISBLANK(FV72)))</f>
        <v>0</v>
      </c>
      <c r="CT72" s="1">
        <f>POWER(0.925,FW72-1)*CT$7*(1+(CT$8/100))*(CT$1)*(NOT(ISBLANK(FW72)))</f>
        <v>0</v>
      </c>
      <c r="CU72" s="1">
        <f>POWER(0.925,FX72-1)*CU$7*(1+(CU$8/100))*(CU$1)*(NOT(ISBLANK(FX72)))</f>
        <v>0</v>
      </c>
      <c r="CV72" s="1">
        <f>POWER(0.925,FY72-1)*CV$7*(1+(CV$8/100))*(CV$1)*(NOT(ISBLANK(FY72)))</f>
        <v>0</v>
      </c>
      <c r="CW72" s="1">
        <f>POWER(0.925,FZ72-1)*CW$7*(1+(CW$8/100))*(CW$1)*(NOT(ISBLANK(FZ72)))</f>
        <v>0</v>
      </c>
      <c r="CX72" s="1">
        <f>POWER(0.925,GA72-1)*CX$7*(1+(CX$8/100))*(CX$1)*(NOT(ISBLANK(GA72)))</f>
        <v>0</v>
      </c>
      <c r="CY72" s="1"/>
      <c r="CZ72" s="1"/>
    </row>
    <row r="73" spans="1:183">
      <c r="A73" s="1">
        <f>1+A72</f>
        <v>64</v>
      </c>
      <c r="B73" s="1" t="s">
        <v>52</v>
      </c>
      <c r="C73" s="18">
        <f>IF(H73=H72,C72,(A73))</f>
        <v>47</v>
      </c>
      <c r="D73" s="18">
        <v>1</v>
      </c>
      <c r="E73" s="2" t="str">
        <f>IF(C73&gt;D73,CONCATENATE("↓",(C73-D73)),(IF(C73=D73,"↔",CONCATENATE("↑",(D73-C73)))))</f>
        <v>↓46</v>
      </c>
      <c r="F73" s="1" t="s">
        <v>170</v>
      </c>
      <c r="G73" s="1" t="s">
        <v>14</v>
      </c>
      <c r="H73" s="8">
        <f>SUM(K73:T73)</f>
        <v>0</v>
      </c>
      <c r="I73" s="1">
        <f>COUNTIF(V73:CI73,"&gt;0")</f>
        <v>0</v>
      </c>
      <c r="J73" s="1">
        <f>COUNTIF(CJ73:CX73,"&gt;0")</f>
        <v>0</v>
      </c>
      <c r="K73" s="8">
        <f>LARGE($V73:$CI73,1)</f>
        <v>0</v>
      </c>
      <c r="L73" s="8">
        <f>LARGE($V73:$CI73,2)</f>
        <v>0</v>
      </c>
      <c r="M73" s="8">
        <f>LARGE($V73:$CI73,3)</f>
        <v>0</v>
      </c>
      <c r="N73" s="8">
        <f>LARGE($V73:$CI73,4)</f>
        <v>0</v>
      </c>
      <c r="O73" s="8">
        <f>LARGE($V73:$CI73,5)</f>
        <v>0</v>
      </c>
      <c r="P73" s="8">
        <f>LARGE($CJ73:$CX73,1)</f>
        <v>0</v>
      </c>
      <c r="Q73" s="8">
        <f>LARGE($CJ73:$CX73,2)</f>
        <v>0</v>
      </c>
      <c r="R73" s="8">
        <f>LARGE($CJ73:$CX73,3)</f>
        <v>0</v>
      </c>
      <c r="S73" s="8">
        <f>LARGE($CJ73:$CX73,4)</f>
        <v>0</v>
      </c>
      <c r="T73" s="8">
        <f>LARGE($CJ73:$CX73,5)</f>
        <v>0</v>
      </c>
      <c r="V73" s="1">
        <f>POWER(0.925,CY73-1)*V$7*(1+(V$8/100))*(V$1)*(NOT(ISBLANK(CY73)))</f>
        <v>0</v>
      </c>
      <c r="W73" s="1">
        <f>POWER(0.925,CZ73-1)*W$7*(1+(W$8/100))*(W$1)*(NOT(ISBLANK(CZ73)))</f>
        <v>0</v>
      </c>
      <c r="X73" s="1">
        <f>POWER(0.925,DA73-1)*X$7*(1+(X$8/100))*(X$1)*(NOT(ISBLANK(DA73)))</f>
        <v>0</v>
      </c>
      <c r="Y73" s="1">
        <f>POWER(0.925,DB73-1)*Y$7*(1+(Y$8/100))*(Y$1)*(NOT(ISBLANK(DB73)))</f>
        <v>0</v>
      </c>
      <c r="Z73" s="1">
        <f>POWER(0.925,DC73-1)*Z$7*(1+(Z$8/100))*(Z$1)*(NOT(ISBLANK(DC73)))</f>
        <v>0</v>
      </c>
      <c r="AA73" s="1">
        <f>POWER(0.925,DD73-1)*AA$7*(1+(AA$8/100))*(AA$1)*(NOT(ISBLANK(DD73)))</f>
        <v>0</v>
      </c>
      <c r="AB73" s="1">
        <f>POWER(0.925,DE73-1)*AB$7*(1+(AB$8/100))*(AB$1)*(NOT(ISBLANK(DE73)))</f>
        <v>0</v>
      </c>
      <c r="AC73" s="1">
        <f>POWER(0.925,DF73-1)*AC$7*(1+(AC$8/100))*(AC$1)*(NOT(ISBLANK(DF73)))</f>
        <v>0</v>
      </c>
      <c r="AD73" s="1">
        <f>POWER(0.925,DG73-1)*AD$7*(1+(AD$8/100))*(AD$1)*(NOT(ISBLANK(DG73)))</f>
        <v>0</v>
      </c>
      <c r="AE73" s="1">
        <f>POWER(0.925,DH73-1)*AE$7*(1+(AE$8/100))*(AE$1)*(NOT(ISBLANK(DH73)))</f>
        <v>0</v>
      </c>
      <c r="AF73" s="1">
        <f>POWER(0.925,DI73-1)*AF$7*(1+(AF$8/100))*(AF$1)*(NOT(ISBLANK(DI73)))</f>
        <v>0</v>
      </c>
      <c r="AG73" s="1">
        <f>POWER(0.925,DJ73-1)*AG$7*(1+(AG$8/100))*(AG$1)*(NOT(ISBLANK(DJ73)))</f>
        <v>0</v>
      </c>
      <c r="AH73" s="1">
        <f>POWER(0.925,DK73-1)*AH$7*(1+(AH$8/100))*(AH$1)*(NOT(ISBLANK(DK73)))</f>
        <v>0</v>
      </c>
      <c r="AI73" s="1">
        <f>POWER(0.925,DL73-1)*AI$7*(1+(AI$8/100))*(AI$1)*(NOT(ISBLANK(DL73)))</f>
        <v>0</v>
      </c>
      <c r="AJ73" s="1">
        <f>POWER(0.925,DM73-1)*AJ$7*(1+(AJ$8/100))*(AJ$1)*(NOT(ISBLANK(DM73)))</f>
        <v>0</v>
      </c>
      <c r="AK73" s="1">
        <f>POWER(0.925,DN73-1)*AK$7*(1+(AK$8/100))*(AK$1)*(NOT(ISBLANK(DN73)))</f>
        <v>0</v>
      </c>
      <c r="AL73" s="1">
        <f>POWER(0.925,DO73-1)*AL$7*(1+(AL$8/100))*(AL$1)*(NOT(ISBLANK(DO73)))</f>
        <v>0</v>
      </c>
      <c r="AM73" s="1">
        <f>POWER(0.925,DP73-1)*AM$7*(1+(AM$8/100))*(AM$1)*(NOT(ISBLANK(DP73)))</f>
        <v>0</v>
      </c>
      <c r="AN73" s="1">
        <f>POWER(0.925,DQ73-1)*AN$7*(1+(AN$8/100))*(AN$1)*(NOT(ISBLANK(DQ73)))</f>
        <v>0</v>
      </c>
      <c r="AO73" s="1">
        <f>POWER(0.925,DR73-1)*AO$7*(1+(AO$8/100))*(AO$1)*(NOT(ISBLANK(DR73)))</f>
        <v>0</v>
      </c>
      <c r="AP73" s="1">
        <f>POWER(0.925,DS73-1)*AP$7*(1+(AP$8/100))*(AP$1)*(NOT(ISBLANK(DS73)))</f>
        <v>0</v>
      </c>
      <c r="AQ73" s="1">
        <f>POWER(0.925,DT73-1)*AQ$7*(1+(AQ$8/100))*(AQ$1)*(NOT(ISBLANK(DT73)))</f>
        <v>0</v>
      </c>
      <c r="AR73" s="1">
        <f>POWER(0.925,DU73-1)*AR$7*(1+(AR$8/100))*(AR$1)*(NOT(ISBLANK(DU73)))</f>
        <v>0</v>
      </c>
      <c r="AS73" s="1">
        <f>POWER(0.925,DV73-1)*AS$7*(1+(AS$8/100))*(AS$1)*(NOT(ISBLANK(DV73)))</f>
        <v>0</v>
      </c>
      <c r="AT73" s="1">
        <f>POWER(0.925,DW73-1)*AT$7*(1+(AT$8/100))*(AT$1)*(NOT(ISBLANK(DW73)))</f>
        <v>0</v>
      </c>
      <c r="AU73" s="1">
        <f>POWER(0.925,DX73-1)*AU$7*(1+(AU$8/100))*(AU$1)*(NOT(ISBLANK(DX73)))</f>
        <v>0</v>
      </c>
      <c r="AV73" s="1">
        <f>POWER(0.925,DY73-1)*AV$7*(1+(AV$8/100))*(AV$1)*(NOT(ISBLANK(DY73)))</f>
        <v>0</v>
      </c>
      <c r="AW73" s="1">
        <f>POWER(0.925,DZ73-1)*AW$7*(1+(AW$8/100))*(AW$1)*(NOT(ISBLANK(DZ73)))</f>
        <v>0</v>
      </c>
      <c r="AX73" s="1">
        <f>POWER(0.925,EA73-1)*AX$7*(1+(AX$8/100))*(AX$1)*(NOT(ISBLANK(EA73)))</f>
        <v>0</v>
      </c>
      <c r="AY73" s="1">
        <f>POWER(0.925,EB73-1)*AY$7*(1+(AY$8/100))*(AY$1)*(NOT(ISBLANK(EB73)))</f>
        <v>0</v>
      </c>
      <c r="AZ73" s="1">
        <f>POWER(0.925,EC73-1)*AZ$7*(1+(AZ$8/100))*(AZ$1)*(NOT(ISBLANK(EC73)))</f>
        <v>0</v>
      </c>
      <c r="BA73" s="1">
        <f>POWER(0.925,ED73-1)*BA$7*(1+(BA$8/100))*(BA$1)*(NOT(ISBLANK(ED73)))</f>
        <v>0</v>
      </c>
      <c r="BB73" s="1">
        <f>POWER(0.925,EE73-1)*BB$7*(1+(BB$8/100))*(BB$1)*(NOT(ISBLANK(EE73)))</f>
        <v>0</v>
      </c>
      <c r="BC73" s="1">
        <f>POWER(0.925,EF73-1)*BC$7*(1+(BC$8/100))*(BC$1)*(NOT(ISBLANK(EF73)))</f>
        <v>0</v>
      </c>
      <c r="BD73" s="1">
        <f>POWER(0.925,EG73-1)*BD$7*(1+(BD$8/100))*(BD$1)*(NOT(ISBLANK(EG73)))</f>
        <v>0</v>
      </c>
      <c r="BE73" s="1">
        <f>POWER(0.925,EH73-1)*BE$7*(1+(BE$8/100))*(BE$1)*(NOT(ISBLANK(EH73)))</f>
        <v>0</v>
      </c>
      <c r="BF73" s="1">
        <f>POWER(0.925,EI73-1)*BF$7*(1+(BF$8/100))*(BF$1)*(NOT(ISBLANK(EI73)))</f>
        <v>0</v>
      </c>
      <c r="BG73" s="1">
        <f>POWER(0.925,EJ73-1)*BG$7*(1+(BG$8/100))*(BG$1)*(NOT(ISBLANK(EJ73)))</f>
        <v>0</v>
      </c>
      <c r="BH73" s="1">
        <f>POWER(0.925,EK73-1)*BH$7*(1+(BH$8/100))*(BH$1)*(NOT(ISBLANK(EK73)))</f>
        <v>0</v>
      </c>
      <c r="BI73" s="1">
        <f>POWER(0.925,EL73-1)*BI$7*(1+(BI$8/100))*(BI$1)*(NOT(ISBLANK(EL73)))</f>
        <v>0</v>
      </c>
      <c r="BJ73" s="1">
        <f>POWER(0.925,EM73-1)*BJ$7*(1+(BJ$8/100))*(BJ$1)*(NOT(ISBLANK(EM73)))</f>
        <v>0</v>
      </c>
      <c r="BK73" s="1">
        <f>POWER(0.925,EN73-1)*BK$7*(1+(BK$8/100))*(BK$1)*(NOT(ISBLANK(EN73)))</f>
        <v>0</v>
      </c>
      <c r="BL73" s="1">
        <f>POWER(0.925,EO73-1)*BL$7*(1+(BL$8/100))*(BL$1)*(NOT(ISBLANK(EO73)))</f>
        <v>0</v>
      </c>
      <c r="BM73" s="1">
        <f>POWER(0.925,EP73-1)*BM$7*(1+(BM$8/100))*(BM$1)*(NOT(ISBLANK(EP73)))</f>
        <v>0</v>
      </c>
      <c r="BN73" s="1">
        <f>POWER(0.925,EQ73-1)*BN$7*(1+(BN$8/100))*(BN$1)*(NOT(ISBLANK(EQ73)))</f>
        <v>0</v>
      </c>
      <c r="BO73" s="1">
        <f>POWER(0.925,ER73-1)*BO$7*(1+(BO$8/100))*(BO$1)*(NOT(ISBLANK(ER73)))</f>
        <v>0</v>
      </c>
      <c r="BP73" s="1">
        <f>POWER(0.925,ES73-1)*BP$7*(1+(BP$8/100))*(BP$1)*(NOT(ISBLANK(ES73)))</f>
        <v>0</v>
      </c>
      <c r="BQ73" s="1">
        <f>POWER(0.925,ET73-1)*BQ$7*(1+(BQ$8/100))*(BQ$1)*(NOT(ISBLANK(ET73)))</f>
        <v>0</v>
      </c>
      <c r="BR73" s="1">
        <f>POWER(0.925,EU73-1)*BR$7*(1+(BR$8/100))*(BR$1)*(NOT(ISBLANK(EU73)))</f>
        <v>0</v>
      </c>
      <c r="BS73" s="1">
        <f>POWER(0.925,EV73-1)*BS$7*(1+(BS$8/100))*(BS$1)*(NOT(ISBLANK(EV73)))</f>
        <v>0</v>
      </c>
      <c r="BT73" s="1">
        <f>POWER(0.925,EW73-1)*BT$7*(1+(BT$8/100))*(BT$1)*(NOT(ISBLANK(EW73)))</f>
        <v>0</v>
      </c>
      <c r="BU73" s="1">
        <f>POWER(0.925,EX73-1)*BU$7*(1+(BU$8/100))*(BU$1)*(NOT(ISBLANK(EX73)))</f>
        <v>0</v>
      </c>
      <c r="BV73" s="1">
        <f>POWER(0.925,EY73-1)*BV$7*(1+(BV$8/100))*(BV$1)*(NOT(ISBLANK(EY73)))</f>
        <v>0</v>
      </c>
      <c r="BW73" s="1">
        <f>POWER(0.925,EZ73-1)*BW$7*(1+(BW$8/100))*(BW$1)*(NOT(ISBLANK(EZ73)))</f>
        <v>0</v>
      </c>
      <c r="BX73" s="1">
        <f>POWER(0.925,FA73-1)*BX$7*(1+(BX$8/100))*(BX$1)*(NOT(ISBLANK(FA73)))</f>
        <v>0</v>
      </c>
      <c r="BY73" s="1">
        <f>POWER(0.925,FB73-1)*BY$7*(1+(BY$8/100))*(BY$1)*(NOT(ISBLANK(FB73)))</f>
        <v>0</v>
      </c>
      <c r="BZ73" s="1">
        <f>POWER(0.925,FC73-1)*BZ$7*(1+(BZ$8/100))*(BZ$1)*(NOT(ISBLANK(FC73)))</f>
        <v>0</v>
      </c>
      <c r="CA73" s="1">
        <f>POWER(0.925,FD73-1)*CA$7*(1+(CA$8/100))*(CA$1)*(NOT(ISBLANK(FD73)))</f>
        <v>0</v>
      </c>
      <c r="CB73" s="1">
        <f>POWER(0.925,FE73-1)*CB$7*(1+(CB$8/100))*(CB$1)*(NOT(ISBLANK(FE73)))</f>
        <v>0</v>
      </c>
      <c r="CC73" s="1">
        <f>POWER(0.925,FF73-1)*CC$7*(1+(CC$8/100))*(CC$1)*(NOT(ISBLANK(FF73)))</f>
        <v>0</v>
      </c>
      <c r="CD73" s="1">
        <f>POWER(0.925,FG73-1)*CD$7*(1+(CD$8/100))*(CD$1)*(NOT(ISBLANK(FG73)))</f>
        <v>0</v>
      </c>
      <c r="CE73" s="1">
        <f>POWER(0.925,FH73-1)*CE$7*(1+(CE$8/100))*(CE$1)*(NOT(ISBLANK(FH73)))</f>
        <v>0</v>
      </c>
      <c r="CF73" s="1">
        <f>POWER(0.925,FI73-1)*CF$7*(1+(CF$8/100))*(CF$1)*(NOT(ISBLANK(FI73)))</f>
        <v>0</v>
      </c>
      <c r="CG73" s="1">
        <f>POWER(0.925,FJ73-1)*CG$7*(1+(CG$8/100))*(CG$1)*(NOT(ISBLANK(FJ73)))</f>
        <v>0</v>
      </c>
      <c r="CH73" s="1">
        <f>POWER(0.925,FK73-1)*CH$7*(1+(CH$8/100))*(CH$1)*(NOT(ISBLANK(FK73)))</f>
        <v>0</v>
      </c>
      <c r="CI73" s="1">
        <f>POWER(0.925,FL73-1)*CI$7*(1+(CI$8/100))*(CI$1)*(NOT(ISBLANK(FL73)))</f>
        <v>0</v>
      </c>
      <c r="CJ73" s="1">
        <f>POWER(0.925,FM73-1)*CJ$7*(1+(CJ$8/100))*(CJ$1)*(NOT(ISBLANK(FM73)))</f>
        <v>0</v>
      </c>
      <c r="CK73" s="1">
        <f>POWER(0.925,FN73-1)*CK$7*(1+(CK$8/100))*(CK$1)*(NOT(ISBLANK(FN73)))</f>
        <v>0</v>
      </c>
      <c r="CL73" s="1">
        <f>POWER(0.925,FO73-1)*CL$7*(1+(CL$8/100))*(CL$1)*(NOT(ISBLANK(FO73)))</f>
        <v>0</v>
      </c>
      <c r="CM73" s="1">
        <f>POWER(0.925,FP73-1)*CM$7*(1+(CM$8/100))*(CM$1)*(NOT(ISBLANK(FP73)))</f>
        <v>0</v>
      </c>
      <c r="CN73" s="1">
        <f>POWER(0.925,FQ73-1)*CN$7*(1+(CN$8/100))*(CN$1)*(NOT(ISBLANK(FQ73)))</f>
        <v>0</v>
      </c>
      <c r="CO73" s="1">
        <f>POWER(0.925,FR73-1)*CO$7*(1+(CO$8/100))*(CO$1)*(NOT(ISBLANK(FR73)))</f>
        <v>0</v>
      </c>
      <c r="CP73" s="1">
        <f>POWER(0.925,FS73-1)*CP$7*(1+(CP$8/100))*(CP$1)*(NOT(ISBLANK(FS73)))</f>
        <v>0</v>
      </c>
      <c r="CQ73" s="1">
        <f>POWER(0.925,FT73-1)*CQ$7*(1+(CQ$8/100))*(CQ$1)*(NOT(ISBLANK(FT73)))</f>
        <v>0</v>
      </c>
      <c r="CR73" s="1">
        <f>POWER(0.925,FU73-1)*CR$7*(1+(CR$8/100))*(CR$1)*(NOT(ISBLANK(FU73)))</f>
        <v>0</v>
      </c>
      <c r="CS73" s="1">
        <f>POWER(0.925,FV73-1)*CS$7*(1+(CS$8/100))*(CS$1)*(NOT(ISBLANK(FV73)))</f>
        <v>0</v>
      </c>
      <c r="CT73" s="1">
        <f>POWER(0.925,FW73-1)*CT$7*(1+(CT$8/100))*(CT$1)*(NOT(ISBLANK(FW73)))</f>
        <v>0</v>
      </c>
      <c r="CU73" s="1">
        <f>POWER(0.925,FX73-1)*CU$7*(1+(CU$8/100))*(CU$1)*(NOT(ISBLANK(FX73)))</f>
        <v>0</v>
      </c>
      <c r="CV73" s="1">
        <f>POWER(0.925,FY73-1)*CV$7*(1+(CV$8/100))*(CV$1)*(NOT(ISBLANK(FY73)))</f>
        <v>0</v>
      </c>
      <c r="CW73" s="1">
        <f>POWER(0.925,FZ73-1)*CW$7*(1+(CW$8/100))*(CW$1)*(NOT(ISBLANK(FZ73)))</f>
        <v>0</v>
      </c>
      <c r="CX73" s="1">
        <f>POWER(0.925,GA73-1)*CX$7*(1+(CX$8/100))*(CX$1)*(NOT(ISBLANK(GA73)))</f>
        <v>0</v>
      </c>
      <c r="CY73" s="1"/>
      <c r="CZ73" s="1"/>
      <c r="FY73" s="1">
        <v>13</v>
      </c>
    </row>
    <row r="74" spans="1:183">
      <c r="A74" s="1">
        <f>1+A73</f>
        <v>65</v>
      </c>
      <c r="B74" s="1" t="s">
        <v>52</v>
      </c>
      <c r="C74" s="18">
        <f>IF(H74=H73,C73,(A74))</f>
        <v>47</v>
      </c>
      <c r="D74" s="18">
        <v>1</v>
      </c>
      <c r="E74" s="2" t="str">
        <f>IF(C74&gt;D74,CONCATENATE("↓",(C74-D74)),(IF(C74=D74,"↔",CONCATENATE("↑",(D74-C74)))))</f>
        <v>↓46</v>
      </c>
      <c r="F74" s="1" t="s">
        <v>163</v>
      </c>
      <c r="G74" s="1" t="s">
        <v>21</v>
      </c>
      <c r="H74" s="8">
        <f>SUM(K74:T74)</f>
        <v>0</v>
      </c>
      <c r="I74" s="1">
        <f>COUNTIF(V74:CI74,"&gt;0")</f>
        <v>0</v>
      </c>
      <c r="J74" s="1">
        <f>COUNTIF(CJ74:CX74,"&gt;0")</f>
        <v>0</v>
      </c>
      <c r="K74" s="8">
        <f>LARGE($V74:$CI74,1)</f>
        <v>0</v>
      </c>
      <c r="L74" s="8">
        <f>LARGE($V74:$CI74,2)</f>
        <v>0</v>
      </c>
      <c r="M74" s="8">
        <f>LARGE($V74:$CI74,3)</f>
        <v>0</v>
      </c>
      <c r="N74" s="8">
        <f>LARGE($V74:$CI74,4)</f>
        <v>0</v>
      </c>
      <c r="O74" s="8">
        <f>LARGE($V74:$CI74,5)</f>
        <v>0</v>
      </c>
      <c r="P74" s="8">
        <f>LARGE($CJ74:$CX74,1)</f>
        <v>0</v>
      </c>
      <c r="Q74" s="8">
        <f>LARGE($CJ74:$CX74,2)</f>
        <v>0</v>
      </c>
      <c r="R74" s="8">
        <f>LARGE($CJ74:$CX74,3)</f>
        <v>0</v>
      </c>
      <c r="S74" s="8">
        <f>LARGE($CJ74:$CX74,4)</f>
        <v>0</v>
      </c>
      <c r="T74" s="8">
        <f>LARGE($CJ74:$CX74,5)</f>
        <v>0</v>
      </c>
      <c r="V74" s="1">
        <f>POWER(0.925,CY74-1)*V$7*(1+(V$8/100))*(V$1)*(NOT(ISBLANK(CY74)))</f>
        <v>0</v>
      </c>
      <c r="W74" s="1">
        <f>POWER(0.925,CZ74-1)*W$7*(1+(W$8/100))*(W$1)*(NOT(ISBLANK(CZ74)))</f>
        <v>0</v>
      </c>
      <c r="X74" s="1">
        <f>POWER(0.925,DA74-1)*X$7*(1+(X$8/100))*(X$1)*(NOT(ISBLANK(DA74)))</f>
        <v>0</v>
      </c>
      <c r="Y74" s="1">
        <f>POWER(0.925,DB74-1)*Y$7*(1+(Y$8/100))*(Y$1)*(NOT(ISBLANK(DB74)))</f>
        <v>0</v>
      </c>
      <c r="Z74" s="1">
        <f>POWER(0.925,DC74-1)*Z$7*(1+(Z$8/100))*(Z$1)*(NOT(ISBLANK(DC74)))</f>
        <v>0</v>
      </c>
      <c r="AA74" s="1">
        <f>POWER(0.925,DD74-1)*AA$7*(1+(AA$8/100))*(AA$1)*(NOT(ISBLANK(DD74)))</f>
        <v>0</v>
      </c>
      <c r="AB74" s="1">
        <f>POWER(0.925,DE74-1)*AB$7*(1+(AB$8/100))*(AB$1)*(NOT(ISBLANK(DE74)))</f>
        <v>0</v>
      </c>
      <c r="AC74" s="1">
        <f>POWER(0.925,DF74-1)*AC$7*(1+(AC$8/100))*(AC$1)*(NOT(ISBLANK(DF74)))</f>
        <v>0</v>
      </c>
      <c r="AD74" s="1">
        <f>POWER(0.925,DG74-1)*AD$7*(1+(AD$8/100))*(AD$1)*(NOT(ISBLANK(DG74)))</f>
        <v>0</v>
      </c>
      <c r="AE74" s="1">
        <f>POWER(0.925,DH74-1)*AE$7*(1+(AE$8/100))*(AE$1)*(NOT(ISBLANK(DH74)))</f>
        <v>0</v>
      </c>
      <c r="AF74" s="1">
        <f>POWER(0.925,DI74-1)*AF$7*(1+(AF$8/100))*(AF$1)*(NOT(ISBLANK(DI74)))</f>
        <v>0</v>
      </c>
      <c r="AG74" s="1">
        <f>POWER(0.925,DJ74-1)*AG$7*(1+(AG$8/100))*(AG$1)*(NOT(ISBLANK(DJ74)))</f>
        <v>0</v>
      </c>
      <c r="AH74" s="1">
        <f>POWER(0.925,DK74-1)*AH$7*(1+(AH$8/100))*(AH$1)*(NOT(ISBLANK(DK74)))</f>
        <v>0</v>
      </c>
      <c r="AI74" s="1">
        <f>POWER(0.925,DL74-1)*AI$7*(1+(AI$8/100))*(AI$1)*(NOT(ISBLANK(DL74)))</f>
        <v>0</v>
      </c>
      <c r="AJ74" s="1">
        <f>POWER(0.925,DM74-1)*AJ$7*(1+(AJ$8/100))*(AJ$1)*(NOT(ISBLANK(DM74)))</f>
        <v>0</v>
      </c>
      <c r="AK74" s="1">
        <f>POWER(0.925,DN74-1)*AK$7*(1+(AK$8/100))*(AK$1)*(NOT(ISBLANK(DN74)))</f>
        <v>0</v>
      </c>
      <c r="AL74" s="1">
        <f>POWER(0.925,DO74-1)*AL$7*(1+(AL$8/100))*(AL$1)*(NOT(ISBLANK(DO74)))</f>
        <v>0</v>
      </c>
      <c r="AM74" s="1">
        <f>POWER(0.925,DP74-1)*AM$7*(1+(AM$8/100))*(AM$1)*(NOT(ISBLANK(DP74)))</f>
        <v>0</v>
      </c>
      <c r="AN74" s="1">
        <f>POWER(0.925,DQ74-1)*AN$7*(1+(AN$8/100))*(AN$1)*(NOT(ISBLANK(DQ74)))</f>
        <v>0</v>
      </c>
      <c r="AO74" s="1">
        <f>POWER(0.925,DR74-1)*AO$7*(1+(AO$8/100))*(AO$1)*(NOT(ISBLANK(DR74)))</f>
        <v>0</v>
      </c>
      <c r="AP74" s="1">
        <f>POWER(0.925,DS74-1)*AP$7*(1+(AP$8/100))*(AP$1)*(NOT(ISBLANK(DS74)))</f>
        <v>0</v>
      </c>
      <c r="AQ74" s="1">
        <f>POWER(0.925,DT74-1)*AQ$7*(1+(AQ$8/100))*(AQ$1)*(NOT(ISBLANK(DT74)))</f>
        <v>0</v>
      </c>
      <c r="AR74" s="1">
        <f>POWER(0.925,DU74-1)*AR$7*(1+(AR$8/100))*(AR$1)*(NOT(ISBLANK(DU74)))</f>
        <v>0</v>
      </c>
      <c r="AS74" s="1">
        <f>POWER(0.925,DV74-1)*AS$7*(1+(AS$8/100))*(AS$1)*(NOT(ISBLANK(DV74)))</f>
        <v>0</v>
      </c>
      <c r="AT74" s="1">
        <f>POWER(0.925,DW74-1)*AT$7*(1+(AT$8/100))*(AT$1)*(NOT(ISBLANK(DW74)))</f>
        <v>0</v>
      </c>
      <c r="AU74" s="1">
        <f>POWER(0.925,DX74-1)*AU$7*(1+(AU$8/100))*(AU$1)*(NOT(ISBLANK(DX74)))</f>
        <v>0</v>
      </c>
      <c r="AV74" s="1">
        <f>POWER(0.925,DY74-1)*AV$7*(1+(AV$8/100))*(AV$1)*(NOT(ISBLANK(DY74)))</f>
        <v>0</v>
      </c>
      <c r="AW74" s="1">
        <f>POWER(0.925,DZ74-1)*AW$7*(1+(AW$8/100))*(AW$1)*(NOT(ISBLANK(DZ74)))</f>
        <v>0</v>
      </c>
      <c r="AX74" s="1">
        <f>POWER(0.925,EA74-1)*AX$7*(1+(AX$8/100))*(AX$1)*(NOT(ISBLANK(EA74)))</f>
        <v>0</v>
      </c>
      <c r="AY74" s="1">
        <f>POWER(0.925,EB74-1)*AY$7*(1+(AY$8/100))*(AY$1)*(NOT(ISBLANK(EB74)))</f>
        <v>0</v>
      </c>
      <c r="AZ74" s="1">
        <f>POWER(0.925,EC74-1)*AZ$7*(1+(AZ$8/100))*(AZ$1)*(NOT(ISBLANK(EC74)))</f>
        <v>0</v>
      </c>
      <c r="BA74" s="1">
        <f>POWER(0.925,ED74-1)*BA$7*(1+(BA$8/100))*(BA$1)*(NOT(ISBLANK(ED74)))</f>
        <v>0</v>
      </c>
      <c r="BB74" s="1">
        <f>POWER(0.925,EE74-1)*BB$7*(1+(BB$8/100))*(BB$1)*(NOT(ISBLANK(EE74)))</f>
        <v>0</v>
      </c>
      <c r="BC74" s="1">
        <f>POWER(0.925,EF74-1)*BC$7*(1+(BC$8/100))*(BC$1)*(NOT(ISBLANK(EF74)))</f>
        <v>0</v>
      </c>
      <c r="BD74" s="1">
        <f>POWER(0.925,EG74-1)*BD$7*(1+(BD$8/100))*(BD$1)*(NOT(ISBLANK(EG74)))</f>
        <v>0</v>
      </c>
      <c r="BE74" s="1">
        <f>POWER(0.925,EH74-1)*BE$7*(1+(BE$8/100))*(BE$1)*(NOT(ISBLANK(EH74)))</f>
        <v>0</v>
      </c>
      <c r="BF74" s="1">
        <f>POWER(0.925,EI74-1)*BF$7*(1+(BF$8/100))*(BF$1)*(NOT(ISBLANK(EI74)))</f>
        <v>0</v>
      </c>
      <c r="BG74" s="1">
        <f>POWER(0.925,EJ74-1)*BG$7*(1+(BG$8/100))*(BG$1)*(NOT(ISBLANK(EJ74)))</f>
        <v>0</v>
      </c>
      <c r="BH74" s="1">
        <f>POWER(0.925,EK74-1)*BH$7*(1+(BH$8/100))*(BH$1)*(NOT(ISBLANK(EK74)))</f>
        <v>0</v>
      </c>
      <c r="BI74" s="1">
        <f>POWER(0.925,EL74-1)*BI$7*(1+(BI$8/100))*(BI$1)*(NOT(ISBLANK(EL74)))</f>
        <v>0</v>
      </c>
      <c r="BJ74" s="1">
        <f>POWER(0.925,EM74-1)*BJ$7*(1+(BJ$8/100))*(BJ$1)*(NOT(ISBLANK(EM74)))</f>
        <v>0</v>
      </c>
      <c r="BK74" s="1">
        <f>POWER(0.925,EN74-1)*BK$7*(1+(BK$8/100))*(BK$1)*(NOT(ISBLANK(EN74)))</f>
        <v>0</v>
      </c>
      <c r="BL74" s="1">
        <f>POWER(0.925,EO74-1)*BL$7*(1+(BL$8/100))*(BL$1)*(NOT(ISBLANK(EO74)))</f>
        <v>0</v>
      </c>
      <c r="BM74" s="1">
        <f>POWER(0.925,EP74-1)*BM$7*(1+(BM$8/100))*(BM$1)*(NOT(ISBLANK(EP74)))</f>
        <v>0</v>
      </c>
      <c r="BN74" s="1">
        <f>POWER(0.925,EQ74-1)*BN$7*(1+(BN$8/100))*(BN$1)*(NOT(ISBLANK(EQ74)))</f>
        <v>0</v>
      </c>
      <c r="BO74" s="1">
        <f>POWER(0.925,ER74-1)*BO$7*(1+(BO$8/100))*(BO$1)*(NOT(ISBLANK(ER74)))</f>
        <v>0</v>
      </c>
      <c r="BP74" s="1">
        <f>POWER(0.925,ES74-1)*BP$7*(1+(BP$8/100))*(BP$1)*(NOT(ISBLANK(ES74)))</f>
        <v>0</v>
      </c>
      <c r="BQ74" s="1">
        <f>POWER(0.925,ET74-1)*BQ$7*(1+(BQ$8/100))*(BQ$1)*(NOT(ISBLANK(ET74)))</f>
        <v>0</v>
      </c>
      <c r="BR74" s="1">
        <f>POWER(0.925,EU74-1)*BR$7*(1+(BR$8/100))*(BR$1)*(NOT(ISBLANK(EU74)))</f>
        <v>0</v>
      </c>
      <c r="BS74" s="1">
        <f>POWER(0.925,EV74-1)*BS$7*(1+(BS$8/100))*(BS$1)*(NOT(ISBLANK(EV74)))</f>
        <v>0</v>
      </c>
      <c r="BT74" s="1">
        <f>POWER(0.925,EW74-1)*BT$7*(1+(BT$8/100))*(BT$1)*(NOT(ISBLANK(EW74)))</f>
        <v>0</v>
      </c>
      <c r="BU74" s="1">
        <f>POWER(0.925,EX74-1)*BU$7*(1+(BU$8/100))*(BU$1)*(NOT(ISBLANK(EX74)))</f>
        <v>0</v>
      </c>
      <c r="BV74" s="1">
        <f>POWER(0.925,EY74-1)*BV$7*(1+(BV$8/100))*(BV$1)*(NOT(ISBLANK(EY74)))</f>
        <v>0</v>
      </c>
      <c r="BW74" s="1">
        <f>POWER(0.925,EZ74-1)*BW$7*(1+(BW$8/100))*(BW$1)*(NOT(ISBLANK(EZ74)))</f>
        <v>0</v>
      </c>
      <c r="BX74" s="1">
        <f>POWER(0.925,FA74-1)*BX$7*(1+(BX$8/100))*(BX$1)*(NOT(ISBLANK(FA74)))</f>
        <v>0</v>
      </c>
      <c r="BY74" s="1">
        <f>POWER(0.925,FB74-1)*BY$7*(1+(BY$8/100))*(BY$1)*(NOT(ISBLANK(FB74)))</f>
        <v>0</v>
      </c>
      <c r="BZ74" s="1">
        <f>POWER(0.925,FC74-1)*BZ$7*(1+(BZ$8/100))*(BZ$1)*(NOT(ISBLANK(FC74)))</f>
        <v>0</v>
      </c>
      <c r="CA74" s="1">
        <f>POWER(0.925,FD74-1)*CA$7*(1+(CA$8/100))*(CA$1)*(NOT(ISBLANK(FD74)))</f>
        <v>0</v>
      </c>
      <c r="CB74" s="1">
        <f>POWER(0.925,FE74-1)*CB$7*(1+(CB$8/100))*(CB$1)*(NOT(ISBLANK(FE74)))</f>
        <v>0</v>
      </c>
      <c r="CC74" s="1">
        <f>POWER(0.925,FF74-1)*CC$7*(1+(CC$8/100))*(CC$1)*(NOT(ISBLANK(FF74)))</f>
        <v>0</v>
      </c>
      <c r="CD74" s="1">
        <f>POWER(0.925,FG74-1)*CD$7*(1+(CD$8/100))*(CD$1)*(NOT(ISBLANK(FG74)))</f>
        <v>0</v>
      </c>
      <c r="CE74" s="1">
        <f>POWER(0.925,FH74-1)*CE$7*(1+(CE$8/100))*(CE$1)*(NOT(ISBLANK(FH74)))</f>
        <v>0</v>
      </c>
      <c r="CF74" s="1">
        <f>POWER(0.925,FI74-1)*CF$7*(1+(CF$8/100))*(CF$1)*(NOT(ISBLANK(FI74)))</f>
        <v>0</v>
      </c>
      <c r="CG74" s="1">
        <f>POWER(0.925,FJ74-1)*CG$7*(1+(CG$8/100))*(CG$1)*(NOT(ISBLANK(FJ74)))</f>
        <v>0</v>
      </c>
      <c r="CH74" s="1">
        <f>POWER(0.925,FK74-1)*CH$7*(1+(CH$8/100))*(CH$1)*(NOT(ISBLANK(FK74)))</f>
        <v>0</v>
      </c>
      <c r="CI74" s="1">
        <f>POWER(0.925,FL74-1)*CI$7*(1+(CI$8/100))*(CI$1)*(NOT(ISBLANK(FL74)))</f>
        <v>0</v>
      </c>
      <c r="CJ74" s="1">
        <f>POWER(0.925,FM74-1)*CJ$7*(1+(CJ$8/100))*(CJ$1)*(NOT(ISBLANK(FM74)))</f>
        <v>0</v>
      </c>
      <c r="CK74" s="1">
        <f>POWER(0.925,FN74-1)*CK$7*(1+(CK$8/100))*(CK$1)*(NOT(ISBLANK(FN74)))</f>
        <v>0</v>
      </c>
      <c r="CL74" s="1">
        <f>POWER(0.925,FO74-1)*CL$7*(1+(CL$8/100))*(CL$1)*(NOT(ISBLANK(FO74)))</f>
        <v>0</v>
      </c>
      <c r="CM74" s="1">
        <f>POWER(0.925,FP74-1)*CM$7*(1+(CM$8/100))*(CM$1)*(NOT(ISBLANK(FP74)))</f>
        <v>0</v>
      </c>
      <c r="CN74" s="1">
        <f>POWER(0.925,FQ74-1)*CN$7*(1+(CN$8/100))*(CN$1)*(NOT(ISBLANK(FQ74)))</f>
        <v>0</v>
      </c>
      <c r="CO74" s="1">
        <f>POWER(0.925,FR74-1)*CO$7*(1+(CO$8/100))*(CO$1)*(NOT(ISBLANK(FR74)))</f>
        <v>0</v>
      </c>
      <c r="CP74" s="1">
        <f>POWER(0.925,FS74-1)*CP$7*(1+(CP$8/100))*(CP$1)*(NOT(ISBLANK(FS74)))</f>
        <v>0</v>
      </c>
      <c r="CQ74" s="1">
        <f>POWER(0.925,FT74-1)*CQ$7*(1+(CQ$8/100))*(CQ$1)*(NOT(ISBLANK(FT74)))</f>
        <v>0</v>
      </c>
      <c r="CR74" s="1">
        <f>POWER(0.925,FU74-1)*CR$7*(1+(CR$8/100))*(CR$1)*(NOT(ISBLANK(FU74)))</f>
        <v>0</v>
      </c>
      <c r="CS74" s="1">
        <f>POWER(0.925,FV74-1)*CS$7*(1+(CS$8/100))*(CS$1)*(NOT(ISBLANK(FV74)))</f>
        <v>0</v>
      </c>
      <c r="CT74" s="1">
        <f>POWER(0.925,FW74-1)*CT$7*(1+(CT$8/100))*(CT$1)*(NOT(ISBLANK(FW74)))</f>
        <v>0</v>
      </c>
      <c r="CU74" s="1">
        <f>POWER(0.925,FX74-1)*CU$7*(1+(CU$8/100))*(CU$1)*(NOT(ISBLANK(FX74)))</f>
        <v>0</v>
      </c>
      <c r="CV74" s="1">
        <f>POWER(0.925,FY74-1)*CV$7*(1+(CV$8/100))*(CV$1)*(NOT(ISBLANK(FY74)))</f>
        <v>0</v>
      </c>
      <c r="CW74" s="1">
        <f>POWER(0.925,FZ74-1)*CW$7*(1+(CW$8/100))*(CW$1)*(NOT(ISBLANK(FZ74)))</f>
        <v>0</v>
      </c>
      <c r="CX74" s="1">
        <f>POWER(0.925,GA74-1)*CX$7*(1+(CX$8/100))*(CX$1)*(NOT(ISBLANK(GA74)))</f>
        <v>0</v>
      </c>
      <c r="CY74" s="1"/>
      <c r="CZ74" s="1"/>
    </row>
    <row r="75" spans="1:183">
      <c r="A75" s="1">
        <f>1+A74</f>
        <v>66</v>
      </c>
      <c r="B75" s="1" t="s">
        <v>52</v>
      </c>
      <c r="C75" s="18">
        <f>IF(H75=H74,C74,(A75))</f>
        <v>47</v>
      </c>
      <c r="D75" s="18">
        <v>1</v>
      </c>
      <c r="E75" s="2" t="str">
        <f>IF(C75&gt;D75,CONCATENATE("↓",(C75-D75)),(IF(C75=D75,"↔",CONCATENATE("↑",(D75-C75)))))</f>
        <v>↓46</v>
      </c>
      <c r="F75" s="1" t="s">
        <v>213</v>
      </c>
      <c r="G75" s="1" t="s">
        <v>21</v>
      </c>
      <c r="H75" s="8">
        <f>SUM(K75:T75)</f>
        <v>0</v>
      </c>
      <c r="I75" s="1">
        <f>COUNTIF(V75:CI75,"&gt;0")</f>
        <v>0</v>
      </c>
      <c r="J75" s="1">
        <f>COUNTIF(CJ75:CX75,"&gt;0")</f>
        <v>0</v>
      </c>
      <c r="K75" s="8">
        <f>LARGE($V75:$CI75,1)</f>
        <v>0</v>
      </c>
      <c r="L75" s="8">
        <f>LARGE($V75:$CI75,2)</f>
        <v>0</v>
      </c>
      <c r="M75" s="8">
        <f>LARGE($V75:$CI75,3)</f>
        <v>0</v>
      </c>
      <c r="N75" s="8">
        <f>LARGE($V75:$CI75,4)</f>
        <v>0</v>
      </c>
      <c r="O75" s="8">
        <f>LARGE($V75:$CI75,5)</f>
        <v>0</v>
      </c>
      <c r="P75" s="8">
        <f>LARGE($CJ75:$CX75,1)</f>
        <v>0</v>
      </c>
      <c r="Q75" s="8">
        <f>LARGE($CJ75:$CX75,2)</f>
        <v>0</v>
      </c>
      <c r="R75" s="8">
        <f>LARGE($CJ75:$CX75,3)</f>
        <v>0</v>
      </c>
      <c r="S75" s="8">
        <f>LARGE($CJ75:$CX75,4)</f>
        <v>0</v>
      </c>
      <c r="T75" s="8">
        <f>LARGE($CJ75:$CX75,5)</f>
        <v>0</v>
      </c>
      <c r="V75" s="1">
        <f>POWER(0.925,CY75-1)*V$7*(1+(V$8/100))*(V$1)*(NOT(ISBLANK(CY75)))</f>
        <v>0</v>
      </c>
      <c r="W75" s="1">
        <f>POWER(0.925,CZ75-1)*W$7*(1+(W$8/100))*(W$1)*(NOT(ISBLANK(CZ75)))</f>
        <v>0</v>
      </c>
      <c r="X75" s="1">
        <f>POWER(0.925,DA75-1)*X$7*(1+(X$8/100))*(X$1)*(NOT(ISBLANK(DA75)))</f>
        <v>0</v>
      </c>
      <c r="Y75" s="1">
        <f>POWER(0.925,DB75-1)*Y$7*(1+(Y$8/100))*(Y$1)*(NOT(ISBLANK(DB75)))</f>
        <v>0</v>
      </c>
      <c r="Z75" s="1">
        <f>POWER(0.925,DC75-1)*Z$7*(1+(Z$8/100))*(Z$1)*(NOT(ISBLANK(DC75)))</f>
        <v>0</v>
      </c>
      <c r="AA75" s="1">
        <f>POWER(0.925,DD75-1)*AA$7*(1+(AA$8/100))*(AA$1)*(NOT(ISBLANK(DD75)))</f>
        <v>0</v>
      </c>
      <c r="AB75" s="1">
        <f>POWER(0.925,DE75-1)*AB$7*(1+(AB$8/100))*(AB$1)*(NOT(ISBLANK(DE75)))</f>
        <v>0</v>
      </c>
      <c r="AC75" s="1">
        <f>POWER(0.925,DF75-1)*AC$7*(1+(AC$8/100))*(AC$1)*(NOT(ISBLANK(DF75)))</f>
        <v>0</v>
      </c>
      <c r="AD75" s="1">
        <f>POWER(0.925,DG75-1)*AD$7*(1+(AD$8/100))*(AD$1)*(NOT(ISBLANK(DG75)))</f>
        <v>0</v>
      </c>
      <c r="AE75" s="1">
        <f>POWER(0.925,DH75-1)*AE$7*(1+(AE$8/100))*(AE$1)*(NOT(ISBLANK(DH75)))</f>
        <v>0</v>
      </c>
      <c r="AF75" s="1">
        <f>POWER(0.925,DI75-1)*AF$7*(1+(AF$8/100))*(AF$1)*(NOT(ISBLANK(DI75)))</f>
        <v>0</v>
      </c>
      <c r="AG75" s="1">
        <f>POWER(0.925,DJ75-1)*AG$7*(1+(AG$8/100))*(AG$1)*(NOT(ISBLANK(DJ75)))</f>
        <v>0</v>
      </c>
      <c r="AH75" s="1">
        <f>POWER(0.925,DK75-1)*AH$7*(1+(AH$8/100))*(AH$1)*(NOT(ISBLANK(DK75)))</f>
        <v>0</v>
      </c>
      <c r="AI75" s="1">
        <f>POWER(0.925,DL75-1)*AI$7*(1+(AI$8/100))*(AI$1)*(NOT(ISBLANK(DL75)))</f>
        <v>0</v>
      </c>
      <c r="AJ75" s="1">
        <f>POWER(0.925,DM75-1)*AJ$7*(1+(AJ$8/100))*(AJ$1)*(NOT(ISBLANK(DM75)))</f>
        <v>0</v>
      </c>
      <c r="AK75" s="1">
        <f>POWER(0.925,DN75-1)*AK$7*(1+(AK$8/100))*(AK$1)*(NOT(ISBLANK(DN75)))</f>
        <v>0</v>
      </c>
      <c r="AL75" s="1">
        <f>POWER(0.925,DO75-1)*AL$7*(1+(AL$8/100))*(AL$1)*(NOT(ISBLANK(DO75)))</f>
        <v>0</v>
      </c>
      <c r="AM75" s="1">
        <f>POWER(0.925,DP75-1)*AM$7*(1+(AM$8/100))*(AM$1)*(NOT(ISBLANK(DP75)))</f>
        <v>0</v>
      </c>
      <c r="AN75" s="1">
        <f>POWER(0.925,DQ75-1)*AN$7*(1+(AN$8/100))*(AN$1)*(NOT(ISBLANK(DQ75)))</f>
        <v>0</v>
      </c>
      <c r="AO75" s="1">
        <f>POWER(0.925,DR75-1)*AO$7*(1+(AO$8/100))*(AO$1)*(NOT(ISBLANK(DR75)))</f>
        <v>0</v>
      </c>
      <c r="AP75" s="1">
        <f>POWER(0.925,DS75-1)*AP$7*(1+(AP$8/100))*(AP$1)*(NOT(ISBLANK(DS75)))</f>
        <v>0</v>
      </c>
      <c r="AQ75" s="1">
        <f>POWER(0.925,DT75-1)*AQ$7*(1+(AQ$8/100))*(AQ$1)*(NOT(ISBLANK(DT75)))</f>
        <v>0</v>
      </c>
      <c r="AR75" s="1">
        <f>POWER(0.925,DU75-1)*AR$7*(1+(AR$8/100))*(AR$1)*(NOT(ISBLANK(DU75)))</f>
        <v>0</v>
      </c>
      <c r="AS75" s="1">
        <f>POWER(0.925,DV75-1)*AS$7*(1+(AS$8/100))*(AS$1)*(NOT(ISBLANK(DV75)))</f>
        <v>0</v>
      </c>
      <c r="AT75" s="1">
        <f>POWER(0.925,DW75-1)*AT$7*(1+(AT$8/100))*(AT$1)*(NOT(ISBLANK(DW75)))</f>
        <v>0</v>
      </c>
      <c r="AU75" s="1">
        <f>POWER(0.925,DX75-1)*AU$7*(1+(AU$8/100))*(AU$1)*(NOT(ISBLANK(DX75)))</f>
        <v>0</v>
      </c>
      <c r="AV75" s="1">
        <f>POWER(0.925,DY75-1)*AV$7*(1+(AV$8/100))*(AV$1)*(NOT(ISBLANK(DY75)))</f>
        <v>0</v>
      </c>
      <c r="AW75" s="1">
        <f>POWER(0.925,DZ75-1)*AW$7*(1+(AW$8/100))*(AW$1)*(NOT(ISBLANK(DZ75)))</f>
        <v>0</v>
      </c>
      <c r="AX75" s="1">
        <f>POWER(0.925,EA75-1)*AX$7*(1+(AX$8/100))*(AX$1)*(NOT(ISBLANK(EA75)))</f>
        <v>0</v>
      </c>
      <c r="AY75" s="1">
        <f>POWER(0.925,EB75-1)*AY$7*(1+(AY$8/100))*(AY$1)*(NOT(ISBLANK(EB75)))</f>
        <v>0</v>
      </c>
      <c r="AZ75" s="1">
        <f>POWER(0.925,EC75-1)*AZ$7*(1+(AZ$8/100))*(AZ$1)*(NOT(ISBLANK(EC75)))</f>
        <v>0</v>
      </c>
      <c r="BA75" s="1">
        <f>POWER(0.925,ED75-1)*BA$7*(1+(BA$8/100))*(BA$1)*(NOT(ISBLANK(ED75)))</f>
        <v>0</v>
      </c>
      <c r="BB75" s="1">
        <f>POWER(0.925,EE75-1)*BB$7*(1+(BB$8/100))*(BB$1)*(NOT(ISBLANK(EE75)))</f>
        <v>0</v>
      </c>
      <c r="BC75" s="1">
        <f>POWER(0.925,EF75-1)*BC$7*(1+(BC$8/100))*(BC$1)*(NOT(ISBLANK(EF75)))</f>
        <v>0</v>
      </c>
      <c r="BD75" s="1">
        <f>POWER(0.925,EG75-1)*BD$7*(1+(BD$8/100))*(BD$1)*(NOT(ISBLANK(EG75)))</f>
        <v>0</v>
      </c>
      <c r="BE75" s="1">
        <f>POWER(0.925,EH75-1)*BE$7*(1+(BE$8/100))*(BE$1)*(NOT(ISBLANK(EH75)))</f>
        <v>0</v>
      </c>
      <c r="BF75" s="1">
        <f>POWER(0.925,EI75-1)*BF$7*(1+(BF$8/100))*(BF$1)*(NOT(ISBLANK(EI75)))</f>
        <v>0</v>
      </c>
      <c r="BG75" s="1">
        <f>POWER(0.925,EJ75-1)*BG$7*(1+(BG$8/100))*(BG$1)*(NOT(ISBLANK(EJ75)))</f>
        <v>0</v>
      </c>
      <c r="BH75" s="1">
        <f>POWER(0.925,EK75-1)*BH$7*(1+(BH$8/100))*(BH$1)*(NOT(ISBLANK(EK75)))</f>
        <v>0</v>
      </c>
      <c r="BI75" s="1">
        <f>POWER(0.925,EL75-1)*BI$7*(1+(BI$8/100))*(BI$1)*(NOT(ISBLANK(EL75)))</f>
        <v>0</v>
      </c>
      <c r="BJ75" s="1">
        <f>POWER(0.925,EM75-1)*BJ$7*(1+(BJ$8/100))*(BJ$1)*(NOT(ISBLANK(EM75)))</f>
        <v>0</v>
      </c>
      <c r="BK75" s="1">
        <f>POWER(0.925,EN75-1)*BK$7*(1+(BK$8/100))*(BK$1)*(NOT(ISBLANK(EN75)))</f>
        <v>0</v>
      </c>
      <c r="BL75" s="1">
        <f>POWER(0.925,EO75-1)*BL$7*(1+(BL$8/100))*(BL$1)*(NOT(ISBLANK(EO75)))</f>
        <v>0</v>
      </c>
      <c r="BM75" s="1">
        <f>POWER(0.925,EP75-1)*BM$7*(1+(BM$8/100))*(BM$1)*(NOT(ISBLANK(EP75)))</f>
        <v>0</v>
      </c>
      <c r="BN75" s="1">
        <f>POWER(0.925,EQ75-1)*BN$7*(1+(BN$8/100))*(BN$1)*(NOT(ISBLANK(EQ75)))</f>
        <v>0</v>
      </c>
      <c r="BO75" s="1">
        <f>POWER(0.925,ER75-1)*BO$7*(1+(BO$8/100))*(BO$1)*(NOT(ISBLANK(ER75)))</f>
        <v>0</v>
      </c>
      <c r="BP75" s="1">
        <f>POWER(0.925,ES75-1)*BP$7*(1+(BP$8/100))*(BP$1)*(NOT(ISBLANK(ES75)))</f>
        <v>0</v>
      </c>
      <c r="BQ75" s="1">
        <f>POWER(0.925,ET75-1)*BQ$7*(1+(BQ$8/100))*(BQ$1)*(NOT(ISBLANK(ET75)))</f>
        <v>0</v>
      </c>
      <c r="BR75" s="1">
        <f>POWER(0.925,EU75-1)*BR$7*(1+(BR$8/100))*(BR$1)*(NOT(ISBLANK(EU75)))</f>
        <v>0</v>
      </c>
      <c r="BS75" s="1">
        <f>POWER(0.925,EV75-1)*BS$7*(1+(BS$8/100))*(BS$1)*(NOT(ISBLANK(EV75)))</f>
        <v>0</v>
      </c>
      <c r="BT75" s="1">
        <f>POWER(0.925,EW75-1)*BT$7*(1+(BT$8/100))*(BT$1)*(NOT(ISBLANK(EW75)))</f>
        <v>0</v>
      </c>
      <c r="BU75" s="1">
        <f>POWER(0.925,EX75-1)*BU$7*(1+(BU$8/100))*(BU$1)*(NOT(ISBLANK(EX75)))</f>
        <v>0</v>
      </c>
      <c r="BV75" s="1">
        <f>POWER(0.925,EY75-1)*BV$7*(1+(BV$8/100))*(BV$1)*(NOT(ISBLANK(EY75)))</f>
        <v>0</v>
      </c>
      <c r="BW75" s="1">
        <f>POWER(0.925,EZ75-1)*BW$7*(1+(BW$8/100))*(BW$1)*(NOT(ISBLANK(EZ75)))</f>
        <v>0</v>
      </c>
      <c r="BX75" s="1">
        <f>POWER(0.925,FA75-1)*BX$7*(1+(BX$8/100))*(BX$1)*(NOT(ISBLANK(FA75)))</f>
        <v>0</v>
      </c>
      <c r="BY75" s="1">
        <f>POWER(0.925,FB75-1)*BY$7*(1+(BY$8/100))*(BY$1)*(NOT(ISBLANK(FB75)))</f>
        <v>0</v>
      </c>
      <c r="BZ75" s="1">
        <f>POWER(0.925,FC75-1)*BZ$7*(1+(BZ$8/100))*(BZ$1)*(NOT(ISBLANK(FC75)))</f>
        <v>0</v>
      </c>
      <c r="CA75" s="1">
        <f>POWER(0.925,FD75-1)*CA$7*(1+(CA$8/100))*(CA$1)*(NOT(ISBLANK(FD75)))</f>
        <v>0</v>
      </c>
      <c r="CB75" s="1">
        <f>POWER(0.925,FE75-1)*CB$7*(1+(CB$8/100))*(CB$1)*(NOT(ISBLANK(FE75)))</f>
        <v>0</v>
      </c>
      <c r="CC75" s="1">
        <f>POWER(0.925,FF75-1)*CC$7*(1+(CC$8/100))*(CC$1)*(NOT(ISBLANK(FF75)))</f>
        <v>0</v>
      </c>
      <c r="CD75" s="1">
        <f>POWER(0.925,FG75-1)*CD$7*(1+(CD$8/100))*(CD$1)*(NOT(ISBLANK(FG75)))</f>
        <v>0</v>
      </c>
      <c r="CE75" s="1">
        <f>POWER(0.925,FH75-1)*CE$7*(1+(CE$8/100))*(CE$1)*(NOT(ISBLANK(FH75)))</f>
        <v>0</v>
      </c>
      <c r="CF75" s="1">
        <f>POWER(0.925,FI75-1)*CF$7*(1+(CF$8/100))*(CF$1)*(NOT(ISBLANK(FI75)))</f>
        <v>0</v>
      </c>
      <c r="CG75" s="1">
        <f>POWER(0.925,FJ75-1)*CG$7*(1+(CG$8/100))*(CG$1)*(NOT(ISBLANK(FJ75)))</f>
        <v>0</v>
      </c>
      <c r="CH75" s="1">
        <f>POWER(0.925,FK75-1)*CH$7*(1+(CH$8/100))*(CH$1)*(NOT(ISBLANK(FK75)))</f>
        <v>0</v>
      </c>
      <c r="CI75" s="1">
        <f>POWER(0.925,FL75-1)*CI$7*(1+(CI$8/100))*(CI$1)*(NOT(ISBLANK(FL75)))</f>
        <v>0</v>
      </c>
      <c r="CJ75" s="1">
        <f>POWER(0.925,FM75-1)*CJ$7*(1+(CJ$8/100))*(CJ$1)*(NOT(ISBLANK(FM75)))</f>
        <v>0</v>
      </c>
      <c r="CK75" s="1">
        <f>POWER(0.925,FN75-1)*CK$7*(1+(CK$8/100))*(CK$1)*(NOT(ISBLANK(FN75)))</f>
        <v>0</v>
      </c>
      <c r="CL75" s="1">
        <f>POWER(0.925,FO75-1)*CL$7*(1+(CL$8/100))*(CL$1)*(NOT(ISBLANK(FO75)))</f>
        <v>0</v>
      </c>
      <c r="CM75" s="1">
        <f>POWER(0.925,FP75-1)*CM$7*(1+(CM$8/100))*(CM$1)*(NOT(ISBLANK(FP75)))</f>
        <v>0</v>
      </c>
      <c r="CN75" s="1">
        <f>POWER(0.925,FQ75-1)*CN$7*(1+(CN$8/100))*(CN$1)*(NOT(ISBLANK(FQ75)))</f>
        <v>0</v>
      </c>
      <c r="CO75" s="1">
        <f>POWER(0.925,FR75-1)*CO$7*(1+(CO$8/100))*(CO$1)*(NOT(ISBLANK(FR75)))</f>
        <v>0</v>
      </c>
      <c r="CP75" s="1">
        <f>POWER(0.925,FS75-1)*CP$7*(1+(CP$8/100))*(CP$1)*(NOT(ISBLANK(FS75)))</f>
        <v>0</v>
      </c>
      <c r="CQ75" s="1">
        <f>POWER(0.925,FT75-1)*CQ$7*(1+(CQ$8/100))*(CQ$1)*(NOT(ISBLANK(FT75)))</f>
        <v>0</v>
      </c>
      <c r="CR75" s="1">
        <f>POWER(0.925,FU75-1)*CR$7*(1+(CR$8/100))*(CR$1)*(NOT(ISBLANK(FU75)))</f>
        <v>0</v>
      </c>
      <c r="CS75" s="1">
        <f>POWER(0.925,FV75-1)*CS$7*(1+(CS$8/100))*(CS$1)*(NOT(ISBLANK(FV75)))</f>
        <v>0</v>
      </c>
      <c r="CT75" s="1">
        <f>POWER(0.925,FW75-1)*CT$7*(1+(CT$8/100))*(CT$1)*(NOT(ISBLANK(FW75)))</f>
        <v>0</v>
      </c>
      <c r="CU75" s="1">
        <f>POWER(0.925,FX75-1)*CU$7*(1+(CU$8/100))*(CU$1)*(NOT(ISBLANK(FX75)))</f>
        <v>0</v>
      </c>
      <c r="CV75" s="1">
        <f>POWER(0.925,FY75-1)*CV$7*(1+(CV$8/100))*(CV$1)*(NOT(ISBLANK(FY75)))</f>
        <v>0</v>
      </c>
      <c r="CW75" s="1">
        <f>POWER(0.925,FZ75-1)*CW$7*(1+(CW$8/100))*(CW$1)*(NOT(ISBLANK(FZ75)))</f>
        <v>0</v>
      </c>
      <c r="CX75" s="1">
        <f>POWER(0.925,GA75-1)*CX$7*(1+(CX$8/100))*(CX$1)*(NOT(ISBLANK(GA75)))</f>
        <v>0</v>
      </c>
      <c r="CY75" s="1"/>
      <c r="CZ75" s="1"/>
      <c r="FT75" s="12">
        <v>7</v>
      </c>
    </row>
    <row r="76" spans="1:183">
      <c r="A76" s="1">
        <f>1+A75</f>
        <v>67</v>
      </c>
      <c r="B76" s="1" t="s">
        <v>52</v>
      </c>
      <c r="C76" s="18">
        <f>IF(H76=H75,C75,(A76))</f>
        <v>47</v>
      </c>
      <c r="D76" s="18">
        <v>1</v>
      </c>
      <c r="E76" s="2" t="str">
        <f>IF(C76&gt;D76,CONCATENATE("↓",(C76-D76)),(IF(C76=D76,"↔",CONCATENATE("↑",(D76-C76)))))</f>
        <v>↓46</v>
      </c>
      <c r="F76" s="1" t="s">
        <v>189</v>
      </c>
      <c r="G76" s="1" t="s">
        <v>14</v>
      </c>
      <c r="H76" s="8">
        <f>SUM(K76:T76)</f>
        <v>0</v>
      </c>
      <c r="I76" s="1">
        <f>COUNTIF(V76:CI76,"&gt;0")</f>
        <v>0</v>
      </c>
      <c r="J76" s="1">
        <f>COUNTIF(CJ76:CX76,"&gt;0")</f>
        <v>0</v>
      </c>
      <c r="K76" s="8">
        <f>LARGE($V76:$CI76,1)</f>
        <v>0</v>
      </c>
      <c r="L76" s="8">
        <f>LARGE($V76:$CI76,2)</f>
        <v>0</v>
      </c>
      <c r="M76" s="8">
        <f>LARGE($V76:$CI76,3)</f>
        <v>0</v>
      </c>
      <c r="N76" s="8">
        <f>LARGE($V76:$CI76,4)</f>
        <v>0</v>
      </c>
      <c r="O76" s="8">
        <f>LARGE($V76:$CI76,5)</f>
        <v>0</v>
      </c>
      <c r="P76" s="8">
        <f>LARGE($CJ76:$CX76,1)</f>
        <v>0</v>
      </c>
      <c r="Q76" s="8">
        <f>LARGE($CJ76:$CX76,2)</f>
        <v>0</v>
      </c>
      <c r="R76" s="8">
        <f>LARGE($CJ76:$CX76,3)</f>
        <v>0</v>
      </c>
      <c r="S76" s="8">
        <f>LARGE($CJ76:$CX76,4)</f>
        <v>0</v>
      </c>
      <c r="T76" s="8">
        <f>LARGE($CJ76:$CX76,5)</f>
        <v>0</v>
      </c>
      <c r="V76" s="1">
        <f>POWER(0.925,CY76-1)*V$7*(1+(V$8/100))*(V$1)*(NOT(ISBLANK(CY76)))</f>
        <v>0</v>
      </c>
      <c r="W76" s="1">
        <f>POWER(0.925,CZ76-1)*W$7*(1+(W$8/100))*(W$1)*(NOT(ISBLANK(CZ76)))</f>
        <v>0</v>
      </c>
      <c r="X76" s="1">
        <f>POWER(0.925,DA76-1)*X$7*(1+(X$8/100))*(X$1)*(NOT(ISBLANK(DA76)))</f>
        <v>0</v>
      </c>
      <c r="Y76" s="1">
        <f>POWER(0.925,DB76-1)*Y$7*(1+(Y$8/100))*(Y$1)*(NOT(ISBLANK(DB76)))</f>
        <v>0</v>
      </c>
      <c r="Z76" s="1">
        <f>POWER(0.925,DC76-1)*Z$7*(1+(Z$8/100))*(Z$1)*(NOT(ISBLANK(DC76)))</f>
        <v>0</v>
      </c>
      <c r="AA76" s="1">
        <f>POWER(0.925,DD76-1)*AA$7*(1+(AA$8/100))*(AA$1)*(NOT(ISBLANK(DD76)))</f>
        <v>0</v>
      </c>
      <c r="AB76" s="1">
        <f>POWER(0.925,DE76-1)*AB$7*(1+(AB$8/100))*(AB$1)*(NOT(ISBLANK(DE76)))</f>
        <v>0</v>
      </c>
      <c r="AC76" s="1">
        <f>POWER(0.925,DF76-1)*AC$7*(1+(AC$8/100))*(AC$1)*(NOT(ISBLANK(DF76)))</f>
        <v>0</v>
      </c>
      <c r="AD76" s="1">
        <f>POWER(0.925,DG76-1)*AD$7*(1+(AD$8/100))*(AD$1)*(NOT(ISBLANK(DG76)))</f>
        <v>0</v>
      </c>
      <c r="AE76" s="1">
        <f>POWER(0.925,DH76-1)*AE$7*(1+(AE$8/100))*(AE$1)*(NOT(ISBLANK(DH76)))</f>
        <v>0</v>
      </c>
      <c r="AF76" s="1">
        <f>POWER(0.925,DI76-1)*AF$7*(1+(AF$8/100))*(AF$1)*(NOT(ISBLANK(DI76)))</f>
        <v>0</v>
      </c>
      <c r="AG76" s="1">
        <f>POWER(0.925,DJ76-1)*AG$7*(1+(AG$8/100))*(AG$1)*(NOT(ISBLANK(DJ76)))</f>
        <v>0</v>
      </c>
      <c r="AH76" s="1">
        <f>POWER(0.925,DK76-1)*AH$7*(1+(AH$8/100))*(AH$1)*(NOT(ISBLANK(DK76)))</f>
        <v>0</v>
      </c>
      <c r="AI76" s="1">
        <f>POWER(0.925,DL76-1)*AI$7*(1+(AI$8/100))*(AI$1)*(NOT(ISBLANK(DL76)))</f>
        <v>0</v>
      </c>
      <c r="AJ76" s="1">
        <f>POWER(0.925,DM76-1)*AJ$7*(1+(AJ$8/100))*(AJ$1)*(NOT(ISBLANK(DM76)))</f>
        <v>0</v>
      </c>
      <c r="AK76" s="1">
        <f>POWER(0.925,DN76-1)*AK$7*(1+(AK$8/100))*(AK$1)*(NOT(ISBLANK(DN76)))</f>
        <v>0</v>
      </c>
      <c r="AL76" s="1">
        <f>POWER(0.925,DO76-1)*AL$7*(1+(AL$8/100))*(AL$1)*(NOT(ISBLANK(DO76)))</f>
        <v>0</v>
      </c>
      <c r="AM76" s="1">
        <f>POWER(0.925,DP76-1)*AM$7*(1+(AM$8/100))*(AM$1)*(NOT(ISBLANK(DP76)))</f>
        <v>0</v>
      </c>
      <c r="AN76" s="1">
        <f>POWER(0.925,DQ76-1)*AN$7*(1+(AN$8/100))*(AN$1)*(NOT(ISBLANK(DQ76)))</f>
        <v>0</v>
      </c>
      <c r="AO76" s="1">
        <f>POWER(0.925,DR76-1)*AO$7*(1+(AO$8/100))*(AO$1)*(NOT(ISBLANK(DR76)))</f>
        <v>0</v>
      </c>
      <c r="AP76" s="1">
        <f>POWER(0.925,DS76-1)*AP$7*(1+(AP$8/100))*(AP$1)*(NOT(ISBLANK(DS76)))</f>
        <v>0</v>
      </c>
      <c r="AQ76" s="1">
        <f>POWER(0.925,DT76-1)*AQ$7*(1+(AQ$8/100))*(AQ$1)*(NOT(ISBLANK(DT76)))</f>
        <v>0</v>
      </c>
      <c r="AR76" s="1">
        <f>POWER(0.925,DU76-1)*AR$7*(1+(AR$8/100))*(AR$1)*(NOT(ISBLANK(DU76)))</f>
        <v>0</v>
      </c>
      <c r="AS76" s="1">
        <f>POWER(0.925,DV76-1)*AS$7*(1+(AS$8/100))*(AS$1)*(NOT(ISBLANK(DV76)))</f>
        <v>0</v>
      </c>
      <c r="AT76" s="1">
        <f>POWER(0.925,DW76-1)*AT$7*(1+(AT$8/100))*(AT$1)*(NOT(ISBLANK(DW76)))</f>
        <v>0</v>
      </c>
      <c r="AU76" s="1">
        <f>POWER(0.925,DX76-1)*AU$7*(1+(AU$8/100))*(AU$1)*(NOT(ISBLANK(DX76)))</f>
        <v>0</v>
      </c>
      <c r="AV76" s="1">
        <f>POWER(0.925,DY76-1)*AV$7*(1+(AV$8/100))*(AV$1)*(NOT(ISBLANK(DY76)))</f>
        <v>0</v>
      </c>
      <c r="AW76" s="1">
        <f>POWER(0.925,DZ76-1)*AW$7*(1+(AW$8/100))*(AW$1)*(NOT(ISBLANK(DZ76)))</f>
        <v>0</v>
      </c>
      <c r="AX76" s="1">
        <f>POWER(0.925,EA76-1)*AX$7*(1+(AX$8/100))*(AX$1)*(NOT(ISBLANK(EA76)))</f>
        <v>0</v>
      </c>
      <c r="AY76" s="1">
        <f>POWER(0.925,EB76-1)*AY$7*(1+(AY$8/100))*(AY$1)*(NOT(ISBLANK(EB76)))</f>
        <v>0</v>
      </c>
      <c r="AZ76" s="1">
        <f>POWER(0.925,EC76-1)*AZ$7*(1+(AZ$8/100))*(AZ$1)*(NOT(ISBLANK(EC76)))</f>
        <v>0</v>
      </c>
      <c r="BA76" s="1">
        <f>POWER(0.925,ED76-1)*BA$7*(1+(BA$8/100))*(BA$1)*(NOT(ISBLANK(ED76)))</f>
        <v>0</v>
      </c>
      <c r="BB76" s="1">
        <f>POWER(0.925,EE76-1)*BB$7*(1+(BB$8/100))*(BB$1)*(NOT(ISBLANK(EE76)))</f>
        <v>0</v>
      </c>
      <c r="BC76" s="1">
        <f>POWER(0.925,EF76-1)*BC$7*(1+(BC$8/100))*(BC$1)*(NOT(ISBLANK(EF76)))</f>
        <v>0</v>
      </c>
      <c r="BD76" s="1">
        <f>POWER(0.925,EG76-1)*BD$7*(1+(BD$8/100))*(BD$1)*(NOT(ISBLANK(EG76)))</f>
        <v>0</v>
      </c>
      <c r="BE76" s="1">
        <f>POWER(0.925,EH76-1)*BE$7*(1+(BE$8/100))*(BE$1)*(NOT(ISBLANK(EH76)))</f>
        <v>0</v>
      </c>
      <c r="BF76" s="1">
        <f>POWER(0.925,EI76-1)*BF$7*(1+(BF$8/100))*(BF$1)*(NOT(ISBLANK(EI76)))</f>
        <v>0</v>
      </c>
      <c r="BG76" s="1">
        <f>POWER(0.925,EJ76-1)*BG$7*(1+(BG$8/100))*(BG$1)*(NOT(ISBLANK(EJ76)))</f>
        <v>0</v>
      </c>
      <c r="BH76" s="1">
        <f>POWER(0.925,EK76-1)*BH$7*(1+(BH$8/100))*(BH$1)*(NOT(ISBLANK(EK76)))</f>
        <v>0</v>
      </c>
      <c r="BI76" s="1">
        <f>POWER(0.925,EL76-1)*BI$7*(1+(BI$8/100))*(BI$1)*(NOT(ISBLANK(EL76)))</f>
        <v>0</v>
      </c>
      <c r="BJ76" s="1">
        <f>POWER(0.925,EM76-1)*BJ$7*(1+(BJ$8/100))*(BJ$1)*(NOT(ISBLANK(EM76)))</f>
        <v>0</v>
      </c>
      <c r="BK76" s="1">
        <f>POWER(0.925,EN76-1)*BK$7*(1+(BK$8/100))*(BK$1)*(NOT(ISBLANK(EN76)))</f>
        <v>0</v>
      </c>
      <c r="BL76" s="1">
        <f>POWER(0.925,EO76-1)*BL$7*(1+(BL$8/100))*(BL$1)*(NOT(ISBLANK(EO76)))</f>
        <v>0</v>
      </c>
      <c r="BM76" s="1">
        <f>POWER(0.925,EP76-1)*BM$7*(1+(BM$8/100))*(BM$1)*(NOT(ISBLANK(EP76)))</f>
        <v>0</v>
      </c>
      <c r="BN76" s="1">
        <f>POWER(0.925,EQ76-1)*BN$7*(1+(BN$8/100))*(BN$1)*(NOT(ISBLANK(EQ76)))</f>
        <v>0</v>
      </c>
      <c r="BO76" s="1">
        <f>POWER(0.925,ER76-1)*BO$7*(1+(BO$8/100))*(BO$1)*(NOT(ISBLANK(ER76)))</f>
        <v>0</v>
      </c>
      <c r="BP76" s="1">
        <f>POWER(0.925,ES76-1)*BP$7*(1+(BP$8/100))*(BP$1)*(NOT(ISBLANK(ES76)))</f>
        <v>0</v>
      </c>
      <c r="BQ76" s="1">
        <f>POWER(0.925,ET76-1)*BQ$7*(1+(BQ$8/100))*(BQ$1)*(NOT(ISBLANK(ET76)))</f>
        <v>0</v>
      </c>
      <c r="BR76" s="1">
        <f>POWER(0.925,EU76-1)*BR$7*(1+(BR$8/100))*(BR$1)*(NOT(ISBLANK(EU76)))</f>
        <v>0</v>
      </c>
      <c r="BS76" s="1">
        <f>POWER(0.925,EV76-1)*BS$7*(1+(BS$8/100))*(BS$1)*(NOT(ISBLANK(EV76)))</f>
        <v>0</v>
      </c>
      <c r="BT76" s="1">
        <f>POWER(0.925,EW76-1)*BT$7*(1+(BT$8/100))*(BT$1)*(NOT(ISBLANK(EW76)))</f>
        <v>0</v>
      </c>
      <c r="BU76" s="1">
        <f>POWER(0.925,EX76-1)*BU$7*(1+(BU$8/100))*(BU$1)*(NOT(ISBLANK(EX76)))</f>
        <v>0</v>
      </c>
      <c r="BV76" s="1">
        <f>POWER(0.925,EY76-1)*BV$7*(1+(BV$8/100))*(BV$1)*(NOT(ISBLANK(EY76)))</f>
        <v>0</v>
      </c>
      <c r="BW76" s="1">
        <f>POWER(0.925,EZ76-1)*BW$7*(1+(BW$8/100))*(BW$1)*(NOT(ISBLANK(EZ76)))</f>
        <v>0</v>
      </c>
      <c r="BX76" s="1">
        <f>POWER(0.925,FA76-1)*BX$7*(1+(BX$8/100))*(BX$1)*(NOT(ISBLANK(FA76)))</f>
        <v>0</v>
      </c>
      <c r="BY76" s="1">
        <f>POWER(0.925,FB76-1)*BY$7*(1+(BY$8/100))*(BY$1)*(NOT(ISBLANK(FB76)))</f>
        <v>0</v>
      </c>
      <c r="BZ76" s="1">
        <f>POWER(0.925,FC76-1)*BZ$7*(1+(BZ$8/100))*(BZ$1)*(NOT(ISBLANK(FC76)))</f>
        <v>0</v>
      </c>
      <c r="CA76" s="1">
        <f>POWER(0.925,FD76-1)*CA$7*(1+(CA$8/100))*(CA$1)*(NOT(ISBLANK(FD76)))</f>
        <v>0</v>
      </c>
      <c r="CB76" s="1">
        <f>POWER(0.925,FE76-1)*CB$7*(1+(CB$8/100))*(CB$1)*(NOT(ISBLANK(FE76)))</f>
        <v>0</v>
      </c>
      <c r="CC76" s="1">
        <f>POWER(0.925,FF76-1)*CC$7*(1+(CC$8/100))*(CC$1)*(NOT(ISBLANK(FF76)))</f>
        <v>0</v>
      </c>
      <c r="CD76" s="1">
        <f>POWER(0.925,FG76-1)*CD$7*(1+(CD$8/100))*(CD$1)*(NOT(ISBLANK(FG76)))</f>
        <v>0</v>
      </c>
      <c r="CE76" s="1">
        <f>POWER(0.925,FH76-1)*CE$7*(1+(CE$8/100))*(CE$1)*(NOT(ISBLANK(FH76)))</f>
        <v>0</v>
      </c>
      <c r="CF76" s="1">
        <f>POWER(0.925,FI76-1)*CF$7*(1+(CF$8/100))*(CF$1)*(NOT(ISBLANK(FI76)))</f>
        <v>0</v>
      </c>
      <c r="CG76" s="1">
        <f>POWER(0.925,FJ76-1)*CG$7*(1+(CG$8/100))*(CG$1)*(NOT(ISBLANK(FJ76)))</f>
        <v>0</v>
      </c>
      <c r="CH76" s="1">
        <f>POWER(0.925,FK76-1)*CH$7*(1+(CH$8/100))*(CH$1)*(NOT(ISBLANK(FK76)))</f>
        <v>0</v>
      </c>
      <c r="CI76" s="1">
        <f>POWER(0.925,FL76-1)*CI$7*(1+(CI$8/100))*(CI$1)*(NOT(ISBLANK(FL76)))</f>
        <v>0</v>
      </c>
      <c r="CJ76" s="1">
        <f>POWER(0.925,FM76-1)*CJ$7*(1+(CJ$8/100))*(CJ$1)*(NOT(ISBLANK(FM76)))</f>
        <v>0</v>
      </c>
      <c r="CK76" s="1">
        <f>POWER(0.925,FN76-1)*CK$7*(1+(CK$8/100))*(CK$1)*(NOT(ISBLANK(FN76)))</f>
        <v>0</v>
      </c>
      <c r="CL76" s="1">
        <f>POWER(0.925,FO76-1)*CL$7*(1+(CL$8/100))*(CL$1)*(NOT(ISBLANK(FO76)))</f>
        <v>0</v>
      </c>
      <c r="CM76" s="1">
        <f>POWER(0.925,FP76-1)*CM$7*(1+(CM$8/100))*(CM$1)*(NOT(ISBLANK(FP76)))</f>
        <v>0</v>
      </c>
      <c r="CN76" s="1">
        <f>POWER(0.925,FQ76-1)*CN$7*(1+(CN$8/100))*(CN$1)*(NOT(ISBLANK(FQ76)))</f>
        <v>0</v>
      </c>
      <c r="CO76" s="1">
        <f>POWER(0.925,FR76-1)*CO$7*(1+(CO$8/100))*(CO$1)*(NOT(ISBLANK(FR76)))</f>
        <v>0</v>
      </c>
      <c r="CP76" s="1">
        <f>POWER(0.925,FS76-1)*CP$7*(1+(CP$8/100))*(CP$1)*(NOT(ISBLANK(FS76)))</f>
        <v>0</v>
      </c>
      <c r="CQ76" s="1">
        <f>POWER(0.925,FT76-1)*CQ$7*(1+(CQ$8/100))*(CQ$1)*(NOT(ISBLANK(FT76)))</f>
        <v>0</v>
      </c>
      <c r="CR76" s="1">
        <f>POWER(0.925,FU76-1)*CR$7*(1+(CR$8/100))*(CR$1)*(NOT(ISBLANK(FU76)))</f>
        <v>0</v>
      </c>
      <c r="CS76" s="1">
        <f>POWER(0.925,FV76-1)*CS$7*(1+(CS$8/100))*(CS$1)*(NOT(ISBLANK(FV76)))</f>
        <v>0</v>
      </c>
      <c r="CT76" s="1">
        <f>POWER(0.925,FW76-1)*CT$7*(1+(CT$8/100))*(CT$1)*(NOT(ISBLANK(FW76)))</f>
        <v>0</v>
      </c>
      <c r="CU76" s="1">
        <f>POWER(0.925,FX76-1)*CU$7*(1+(CU$8/100))*(CU$1)*(NOT(ISBLANK(FX76)))</f>
        <v>0</v>
      </c>
      <c r="CV76" s="1">
        <f>POWER(0.925,FY76-1)*CV$7*(1+(CV$8/100))*(CV$1)*(NOT(ISBLANK(FY76)))</f>
        <v>0</v>
      </c>
      <c r="CW76" s="1">
        <f>POWER(0.925,FZ76-1)*CW$7*(1+(CW$8/100))*(CW$1)*(NOT(ISBLANK(FZ76)))</f>
        <v>0</v>
      </c>
      <c r="CX76" s="1">
        <f>POWER(0.925,GA76-1)*CX$7*(1+(CX$8/100))*(CX$1)*(NOT(ISBLANK(GA76)))</f>
        <v>0</v>
      </c>
      <c r="CY76" s="1"/>
      <c r="CZ76" s="1"/>
      <c r="FV76" s="1">
        <v>6</v>
      </c>
    </row>
    <row r="77" spans="1:183">
      <c r="A77" s="1">
        <f>1+A76</f>
        <v>68</v>
      </c>
      <c r="B77" s="1" t="s">
        <v>52</v>
      </c>
      <c r="C77" s="18">
        <f>IF(H77=H76,C76,(A77))</f>
        <v>47</v>
      </c>
      <c r="D77" s="18">
        <v>1</v>
      </c>
      <c r="E77" s="2" t="str">
        <f>IF(C77&gt;D77,CONCATENATE("↓",(C77-D77)),(IF(C77=D77,"↔",CONCATENATE("↑",(D77-C77)))))</f>
        <v>↓46</v>
      </c>
      <c r="F77" s="1" t="s">
        <v>206</v>
      </c>
      <c r="G77" s="1" t="s">
        <v>204</v>
      </c>
      <c r="H77" s="8">
        <f>SUM(K77:T77)</f>
        <v>0</v>
      </c>
      <c r="I77" s="1">
        <f>COUNTIF(V77:CI77,"&gt;0")</f>
        <v>0</v>
      </c>
      <c r="J77" s="1">
        <f>COUNTIF(CJ77:CX77,"&gt;0")</f>
        <v>0</v>
      </c>
      <c r="K77" s="8">
        <f>LARGE($V77:$CI77,1)</f>
        <v>0</v>
      </c>
      <c r="L77" s="8">
        <f>LARGE($V77:$CI77,2)</f>
        <v>0</v>
      </c>
      <c r="M77" s="8">
        <f>LARGE($V77:$CI77,3)</f>
        <v>0</v>
      </c>
      <c r="N77" s="8">
        <f>LARGE($V77:$CI77,4)</f>
        <v>0</v>
      </c>
      <c r="O77" s="8">
        <f>LARGE($V77:$CI77,5)</f>
        <v>0</v>
      </c>
      <c r="P77" s="8">
        <f>LARGE($CJ77:$CX77,1)</f>
        <v>0</v>
      </c>
      <c r="Q77" s="8">
        <f>LARGE($CJ77:$CX77,2)</f>
        <v>0</v>
      </c>
      <c r="R77" s="8">
        <f>LARGE($CJ77:$CX77,3)</f>
        <v>0</v>
      </c>
      <c r="S77" s="8">
        <f>LARGE($CJ77:$CX77,4)</f>
        <v>0</v>
      </c>
      <c r="T77" s="8">
        <f>LARGE($CJ77:$CX77,5)</f>
        <v>0</v>
      </c>
      <c r="V77" s="1">
        <f>POWER(0.925,CY77-1)*V$7*(1+(V$8/100))*(V$1)*(NOT(ISBLANK(CY77)))</f>
        <v>0</v>
      </c>
      <c r="W77" s="1">
        <f>POWER(0.925,CZ77-1)*W$7*(1+(W$8/100))*(W$1)*(NOT(ISBLANK(CZ77)))</f>
        <v>0</v>
      </c>
      <c r="X77" s="1">
        <f>POWER(0.925,DA77-1)*X$7*(1+(X$8/100))*(X$1)*(NOT(ISBLANK(DA77)))</f>
        <v>0</v>
      </c>
      <c r="Y77" s="1">
        <f>POWER(0.925,DB77-1)*Y$7*(1+(Y$8/100))*(Y$1)*(NOT(ISBLANK(DB77)))</f>
        <v>0</v>
      </c>
      <c r="Z77" s="1">
        <f>POWER(0.925,DC77-1)*Z$7*(1+(Z$8/100))*(Z$1)*(NOT(ISBLANK(DC77)))</f>
        <v>0</v>
      </c>
      <c r="AA77" s="1">
        <f>POWER(0.925,DD77-1)*AA$7*(1+(AA$8/100))*(AA$1)*(NOT(ISBLANK(DD77)))</f>
        <v>0</v>
      </c>
      <c r="AB77" s="1">
        <f>POWER(0.925,DE77-1)*AB$7*(1+(AB$8/100))*(AB$1)*(NOT(ISBLANK(DE77)))</f>
        <v>0</v>
      </c>
      <c r="AC77" s="1">
        <f>POWER(0.925,DF77-1)*AC$7*(1+(AC$8/100))*(AC$1)*(NOT(ISBLANK(DF77)))</f>
        <v>0</v>
      </c>
      <c r="AD77" s="1">
        <f>POWER(0.925,DG77-1)*AD$7*(1+(AD$8/100))*(AD$1)*(NOT(ISBLANK(DG77)))</f>
        <v>0</v>
      </c>
      <c r="AE77" s="1">
        <f>POWER(0.925,DH77-1)*AE$7*(1+(AE$8/100))*(AE$1)*(NOT(ISBLANK(DH77)))</f>
        <v>0</v>
      </c>
      <c r="AF77" s="1">
        <f>POWER(0.925,DI77-1)*AF$7*(1+(AF$8/100))*(AF$1)*(NOT(ISBLANK(DI77)))</f>
        <v>0</v>
      </c>
      <c r="AG77" s="1">
        <f>POWER(0.925,DJ77-1)*AG$7*(1+(AG$8/100))*(AG$1)*(NOT(ISBLANK(DJ77)))</f>
        <v>0</v>
      </c>
      <c r="AH77" s="1">
        <f>POWER(0.925,DK77-1)*AH$7*(1+(AH$8/100))*(AH$1)*(NOT(ISBLANK(DK77)))</f>
        <v>0</v>
      </c>
      <c r="AI77" s="1">
        <f>POWER(0.925,DL77-1)*AI$7*(1+(AI$8/100))*(AI$1)*(NOT(ISBLANK(DL77)))</f>
        <v>0</v>
      </c>
      <c r="AJ77" s="1">
        <f>POWER(0.925,DM77-1)*AJ$7*(1+(AJ$8/100))*(AJ$1)*(NOT(ISBLANK(DM77)))</f>
        <v>0</v>
      </c>
      <c r="AK77" s="1">
        <f>POWER(0.925,DN77-1)*AK$7*(1+(AK$8/100))*(AK$1)*(NOT(ISBLANK(DN77)))</f>
        <v>0</v>
      </c>
      <c r="AL77" s="1">
        <f>POWER(0.925,DO77-1)*AL$7*(1+(AL$8/100))*(AL$1)*(NOT(ISBLANK(DO77)))</f>
        <v>0</v>
      </c>
      <c r="AM77" s="1">
        <f>POWER(0.925,DP77-1)*AM$7*(1+(AM$8/100))*(AM$1)*(NOT(ISBLANK(DP77)))</f>
        <v>0</v>
      </c>
      <c r="AN77" s="1">
        <f>POWER(0.925,DQ77-1)*AN$7*(1+(AN$8/100))*(AN$1)*(NOT(ISBLANK(DQ77)))</f>
        <v>0</v>
      </c>
      <c r="AO77" s="1">
        <f>POWER(0.925,DR77-1)*AO$7*(1+(AO$8/100))*(AO$1)*(NOT(ISBLANK(DR77)))</f>
        <v>0</v>
      </c>
      <c r="AP77" s="1">
        <f>POWER(0.925,DS77-1)*AP$7*(1+(AP$8/100))*(AP$1)*(NOT(ISBLANK(DS77)))</f>
        <v>0</v>
      </c>
      <c r="AQ77" s="1">
        <f>POWER(0.925,DT77-1)*AQ$7*(1+(AQ$8/100))*(AQ$1)*(NOT(ISBLANK(DT77)))</f>
        <v>0</v>
      </c>
      <c r="AR77" s="1">
        <f>POWER(0.925,DU77-1)*AR$7*(1+(AR$8/100))*(AR$1)*(NOT(ISBLANK(DU77)))</f>
        <v>0</v>
      </c>
      <c r="AS77" s="1">
        <f>POWER(0.925,DV77-1)*AS$7*(1+(AS$8/100))*(AS$1)*(NOT(ISBLANK(DV77)))</f>
        <v>0</v>
      </c>
      <c r="AT77" s="1">
        <f>POWER(0.925,DW77-1)*AT$7*(1+(AT$8/100))*(AT$1)*(NOT(ISBLANK(DW77)))</f>
        <v>0</v>
      </c>
      <c r="AU77" s="1">
        <f>POWER(0.925,DX77-1)*AU$7*(1+(AU$8/100))*(AU$1)*(NOT(ISBLANK(DX77)))</f>
        <v>0</v>
      </c>
      <c r="AV77" s="1">
        <f>POWER(0.925,DY77-1)*AV$7*(1+(AV$8/100))*(AV$1)*(NOT(ISBLANK(DY77)))</f>
        <v>0</v>
      </c>
      <c r="AW77" s="1">
        <f>POWER(0.925,DZ77-1)*AW$7*(1+(AW$8/100))*(AW$1)*(NOT(ISBLANK(DZ77)))</f>
        <v>0</v>
      </c>
      <c r="AX77" s="1">
        <f>POWER(0.925,EA77-1)*AX$7*(1+(AX$8/100))*(AX$1)*(NOT(ISBLANK(EA77)))</f>
        <v>0</v>
      </c>
      <c r="AY77" s="1">
        <f>POWER(0.925,EB77-1)*AY$7*(1+(AY$8/100))*(AY$1)*(NOT(ISBLANK(EB77)))</f>
        <v>0</v>
      </c>
      <c r="AZ77" s="1">
        <f>POWER(0.925,EC77-1)*AZ$7*(1+(AZ$8/100))*(AZ$1)*(NOT(ISBLANK(EC77)))</f>
        <v>0</v>
      </c>
      <c r="BA77" s="1">
        <f>POWER(0.925,ED77-1)*BA$7*(1+(BA$8/100))*(BA$1)*(NOT(ISBLANK(ED77)))</f>
        <v>0</v>
      </c>
      <c r="BB77" s="1">
        <f>POWER(0.925,EE77-1)*BB$7*(1+(BB$8/100))*(BB$1)*(NOT(ISBLANK(EE77)))</f>
        <v>0</v>
      </c>
      <c r="BC77" s="1">
        <f>POWER(0.925,EF77-1)*BC$7*(1+(BC$8/100))*(BC$1)*(NOT(ISBLANK(EF77)))</f>
        <v>0</v>
      </c>
      <c r="BD77" s="1">
        <f>POWER(0.925,EG77-1)*BD$7*(1+(BD$8/100))*(BD$1)*(NOT(ISBLANK(EG77)))</f>
        <v>0</v>
      </c>
      <c r="BE77" s="1">
        <f>POWER(0.925,EH77-1)*BE$7*(1+(BE$8/100))*(BE$1)*(NOT(ISBLANK(EH77)))</f>
        <v>0</v>
      </c>
      <c r="BF77" s="1">
        <f>POWER(0.925,EI77-1)*BF$7*(1+(BF$8/100))*(BF$1)*(NOT(ISBLANK(EI77)))</f>
        <v>0</v>
      </c>
      <c r="BG77" s="1">
        <f>POWER(0.925,EJ77-1)*BG$7*(1+(BG$8/100))*(BG$1)*(NOT(ISBLANK(EJ77)))</f>
        <v>0</v>
      </c>
      <c r="BH77" s="1">
        <f>POWER(0.925,EK77-1)*BH$7*(1+(BH$8/100))*(BH$1)*(NOT(ISBLANK(EK77)))</f>
        <v>0</v>
      </c>
      <c r="BI77" s="1">
        <f>POWER(0.925,EL77-1)*BI$7*(1+(BI$8/100))*(BI$1)*(NOT(ISBLANK(EL77)))</f>
        <v>0</v>
      </c>
      <c r="BJ77" s="1">
        <f>POWER(0.925,EM77-1)*BJ$7*(1+(BJ$8/100))*(BJ$1)*(NOT(ISBLANK(EM77)))</f>
        <v>0</v>
      </c>
      <c r="BK77" s="1">
        <f>POWER(0.925,EN77-1)*BK$7*(1+(BK$8/100))*(BK$1)*(NOT(ISBLANK(EN77)))</f>
        <v>0</v>
      </c>
      <c r="BL77" s="1">
        <f>POWER(0.925,EO77-1)*BL$7*(1+(BL$8/100))*(BL$1)*(NOT(ISBLANK(EO77)))</f>
        <v>0</v>
      </c>
      <c r="BM77" s="1">
        <f>POWER(0.925,EP77-1)*BM$7*(1+(BM$8/100))*(BM$1)*(NOT(ISBLANK(EP77)))</f>
        <v>0</v>
      </c>
      <c r="BN77" s="1">
        <f>POWER(0.925,EQ77-1)*BN$7*(1+(BN$8/100))*(BN$1)*(NOT(ISBLANK(EQ77)))</f>
        <v>0</v>
      </c>
      <c r="BO77" s="1">
        <f>POWER(0.925,ER77-1)*BO$7*(1+(BO$8/100))*(BO$1)*(NOT(ISBLANK(ER77)))</f>
        <v>0</v>
      </c>
      <c r="BP77" s="1">
        <f>POWER(0.925,ES77-1)*BP$7*(1+(BP$8/100))*(BP$1)*(NOT(ISBLANK(ES77)))</f>
        <v>0</v>
      </c>
      <c r="BQ77" s="1">
        <f>POWER(0.925,ET77-1)*BQ$7*(1+(BQ$8/100))*(BQ$1)*(NOT(ISBLANK(ET77)))</f>
        <v>0</v>
      </c>
      <c r="BR77" s="1">
        <f>POWER(0.925,EU77-1)*BR$7*(1+(BR$8/100))*(BR$1)*(NOT(ISBLANK(EU77)))</f>
        <v>0</v>
      </c>
      <c r="BS77" s="1">
        <f>POWER(0.925,EV77-1)*BS$7*(1+(BS$8/100))*(BS$1)*(NOT(ISBLANK(EV77)))</f>
        <v>0</v>
      </c>
      <c r="BT77" s="1">
        <f>POWER(0.925,EW77-1)*BT$7*(1+(BT$8/100))*(BT$1)*(NOT(ISBLANK(EW77)))</f>
        <v>0</v>
      </c>
      <c r="BU77" s="1">
        <f>POWER(0.925,EX77-1)*BU$7*(1+(BU$8/100))*(BU$1)*(NOT(ISBLANK(EX77)))</f>
        <v>0</v>
      </c>
      <c r="BV77" s="1">
        <f>POWER(0.925,EY77-1)*BV$7*(1+(BV$8/100))*(BV$1)*(NOT(ISBLANK(EY77)))</f>
        <v>0</v>
      </c>
      <c r="BW77" s="1">
        <f>POWER(0.925,EZ77-1)*BW$7*(1+(BW$8/100))*(BW$1)*(NOT(ISBLANK(EZ77)))</f>
        <v>0</v>
      </c>
      <c r="BX77" s="1">
        <f>POWER(0.925,FA77-1)*BX$7*(1+(BX$8/100))*(BX$1)*(NOT(ISBLANK(FA77)))</f>
        <v>0</v>
      </c>
      <c r="BY77" s="1">
        <f>POWER(0.925,FB77-1)*BY$7*(1+(BY$8/100))*(BY$1)*(NOT(ISBLANK(FB77)))</f>
        <v>0</v>
      </c>
      <c r="BZ77" s="1">
        <f>POWER(0.925,FC77-1)*BZ$7*(1+(BZ$8/100))*(BZ$1)*(NOT(ISBLANK(FC77)))</f>
        <v>0</v>
      </c>
      <c r="CA77" s="1">
        <f>POWER(0.925,FD77-1)*CA$7*(1+(CA$8/100))*(CA$1)*(NOT(ISBLANK(FD77)))</f>
        <v>0</v>
      </c>
      <c r="CB77" s="1">
        <f>POWER(0.925,FE77-1)*CB$7*(1+(CB$8/100))*(CB$1)*(NOT(ISBLANK(FE77)))</f>
        <v>0</v>
      </c>
      <c r="CC77" s="1">
        <f>POWER(0.925,FF77-1)*CC$7*(1+(CC$8/100))*(CC$1)*(NOT(ISBLANK(FF77)))</f>
        <v>0</v>
      </c>
      <c r="CD77" s="1">
        <f>POWER(0.925,FG77-1)*CD$7*(1+(CD$8/100))*(CD$1)*(NOT(ISBLANK(FG77)))</f>
        <v>0</v>
      </c>
      <c r="CE77" s="1">
        <f>POWER(0.925,FH77-1)*CE$7*(1+(CE$8/100))*(CE$1)*(NOT(ISBLANK(FH77)))</f>
        <v>0</v>
      </c>
      <c r="CF77" s="1">
        <f>POWER(0.925,FI77-1)*CF$7*(1+(CF$8/100))*(CF$1)*(NOT(ISBLANK(FI77)))</f>
        <v>0</v>
      </c>
      <c r="CG77" s="1">
        <f>POWER(0.925,FJ77-1)*CG$7*(1+(CG$8/100))*(CG$1)*(NOT(ISBLANK(FJ77)))</f>
        <v>0</v>
      </c>
      <c r="CH77" s="1">
        <f>POWER(0.925,FK77-1)*CH$7*(1+(CH$8/100))*(CH$1)*(NOT(ISBLANK(FK77)))</f>
        <v>0</v>
      </c>
      <c r="CI77" s="1">
        <f>POWER(0.925,FL77-1)*CI$7*(1+(CI$8/100))*(CI$1)*(NOT(ISBLANK(FL77)))</f>
        <v>0</v>
      </c>
      <c r="CJ77" s="1">
        <f>POWER(0.925,FM77-1)*CJ$7*(1+(CJ$8/100))*(CJ$1)*(NOT(ISBLANK(FM77)))</f>
        <v>0</v>
      </c>
      <c r="CK77" s="1">
        <f>POWER(0.925,FN77-1)*CK$7*(1+(CK$8/100))*(CK$1)*(NOT(ISBLANK(FN77)))</f>
        <v>0</v>
      </c>
      <c r="CL77" s="1">
        <f>POWER(0.925,FO77-1)*CL$7*(1+(CL$8/100))*(CL$1)*(NOT(ISBLANK(FO77)))</f>
        <v>0</v>
      </c>
      <c r="CM77" s="1">
        <f>POWER(0.925,FP77-1)*CM$7*(1+(CM$8/100))*(CM$1)*(NOT(ISBLANK(FP77)))</f>
        <v>0</v>
      </c>
      <c r="CN77" s="1">
        <f>POWER(0.925,FQ77-1)*CN$7*(1+(CN$8/100))*(CN$1)*(NOT(ISBLANK(FQ77)))</f>
        <v>0</v>
      </c>
      <c r="CO77" s="1">
        <f>POWER(0.925,FR77-1)*CO$7*(1+(CO$8/100))*(CO$1)*(NOT(ISBLANK(FR77)))</f>
        <v>0</v>
      </c>
      <c r="CP77" s="1">
        <f>POWER(0.925,FS77-1)*CP$7*(1+(CP$8/100))*(CP$1)*(NOT(ISBLANK(FS77)))</f>
        <v>0</v>
      </c>
      <c r="CQ77" s="1">
        <f>POWER(0.925,FT77-1)*CQ$7*(1+(CQ$8/100))*(CQ$1)*(NOT(ISBLANK(FT77)))</f>
        <v>0</v>
      </c>
      <c r="CR77" s="1">
        <f>POWER(0.925,FU77-1)*CR$7*(1+(CR$8/100))*(CR$1)*(NOT(ISBLANK(FU77)))</f>
        <v>0</v>
      </c>
      <c r="CS77" s="1">
        <f>POWER(0.925,FV77-1)*CS$7*(1+(CS$8/100))*(CS$1)*(NOT(ISBLANK(FV77)))</f>
        <v>0</v>
      </c>
      <c r="CT77" s="1">
        <f>POWER(0.925,FW77-1)*CT$7*(1+(CT$8/100))*(CT$1)*(NOT(ISBLANK(FW77)))</f>
        <v>0</v>
      </c>
      <c r="CU77" s="1">
        <f>POWER(0.925,FX77-1)*CU$7*(1+(CU$8/100))*(CU$1)*(NOT(ISBLANK(FX77)))</f>
        <v>0</v>
      </c>
      <c r="CV77" s="1">
        <f>POWER(0.925,FY77-1)*CV$7*(1+(CV$8/100))*(CV$1)*(NOT(ISBLANK(FY77)))</f>
        <v>0</v>
      </c>
      <c r="CW77" s="1">
        <f>POWER(0.925,FZ77-1)*CW$7*(1+(CW$8/100))*(CW$1)*(NOT(ISBLANK(FZ77)))</f>
        <v>0</v>
      </c>
      <c r="CX77" s="1">
        <f>POWER(0.925,GA77-1)*CX$7*(1+(CX$8/100))*(CX$1)*(NOT(ISBLANK(GA77)))</f>
        <v>0</v>
      </c>
      <c r="CY77" s="1"/>
      <c r="CZ77" s="1"/>
    </row>
    <row r="78" spans="1:183">
      <c r="A78" s="1">
        <f>1+A77</f>
        <v>69</v>
      </c>
      <c r="B78" s="1" t="s">
        <v>52</v>
      </c>
      <c r="C78" s="18">
        <f>IF(H78=H77,C77,(A78))</f>
        <v>47</v>
      </c>
      <c r="D78" s="18">
        <v>1</v>
      </c>
      <c r="E78" s="2" t="str">
        <f>IF(C78&gt;D78,CONCATENATE("↓",(C78-D78)),(IF(C78=D78,"↔",CONCATENATE("↑",(D78-C78)))))</f>
        <v>↓46</v>
      </c>
      <c r="F78" s="1" t="s">
        <v>43</v>
      </c>
      <c r="G78" s="1" t="s">
        <v>21</v>
      </c>
      <c r="H78" s="8">
        <f>SUM(K78:T78)</f>
        <v>0</v>
      </c>
      <c r="I78" s="1">
        <f>COUNTIF(V78:CI78,"&gt;0")</f>
        <v>0</v>
      </c>
      <c r="J78" s="1">
        <f>COUNTIF(CJ78:CX78,"&gt;0")</f>
        <v>0</v>
      </c>
      <c r="K78" s="8">
        <f>LARGE($V78:$CI78,1)</f>
        <v>0</v>
      </c>
      <c r="L78" s="8">
        <f>LARGE($V78:$CI78,2)</f>
        <v>0</v>
      </c>
      <c r="M78" s="8">
        <f>LARGE($V78:$CI78,3)</f>
        <v>0</v>
      </c>
      <c r="N78" s="8">
        <f>LARGE($V78:$CI78,4)</f>
        <v>0</v>
      </c>
      <c r="O78" s="8">
        <f>LARGE($V78:$CI78,5)</f>
        <v>0</v>
      </c>
      <c r="P78" s="8">
        <f>LARGE($CJ78:$CX78,1)</f>
        <v>0</v>
      </c>
      <c r="Q78" s="8">
        <f>LARGE($CJ78:$CX78,2)</f>
        <v>0</v>
      </c>
      <c r="R78" s="8">
        <f>LARGE($CJ78:$CX78,3)</f>
        <v>0</v>
      </c>
      <c r="S78" s="8">
        <f>LARGE($CJ78:$CX78,4)</f>
        <v>0</v>
      </c>
      <c r="T78" s="8">
        <f>LARGE($CJ78:$CX78,5)</f>
        <v>0</v>
      </c>
      <c r="V78" s="1">
        <f>POWER(0.925,CY78-1)*V$7*(1+(V$8/100))*(V$1)*(NOT(ISBLANK(CY78)))</f>
        <v>0</v>
      </c>
      <c r="W78" s="1">
        <f>POWER(0.925,CZ78-1)*W$7*(1+(W$8/100))*(W$1)*(NOT(ISBLANK(CZ78)))</f>
        <v>0</v>
      </c>
      <c r="X78" s="1">
        <f>POWER(0.925,DA78-1)*X$7*(1+(X$8/100))*(X$1)*(NOT(ISBLANK(DA78)))</f>
        <v>0</v>
      </c>
      <c r="Y78" s="1">
        <f>POWER(0.925,DB78-1)*Y$7*(1+(Y$8/100))*(Y$1)*(NOT(ISBLANK(DB78)))</f>
        <v>0</v>
      </c>
      <c r="Z78" s="1">
        <f>POWER(0.925,DC78-1)*Z$7*(1+(Z$8/100))*(Z$1)*(NOT(ISBLANK(DC78)))</f>
        <v>0</v>
      </c>
      <c r="AA78" s="1">
        <f>POWER(0.925,DD78-1)*AA$7*(1+(AA$8/100))*(AA$1)*(NOT(ISBLANK(DD78)))</f>
        <v>0</v>
      </c>
      <c r="AB78" s="1">
        <f>POWER(0.925,DE78-1)*AB$7*(1+(AB$8/100))*(AB$1)*(NOT(ISBLANK(DE78)))</f>
        <v>0</v>
      </c>
      <c r="AC78" s="1">
        <f>POWER(0.925,DF78-1)*AC$7*(1+(AC$8/100))*(AC$1)*(NOT(ISBLANK(DF78)))</f>
        <v>0</v>
      </c>
      <c r="AD78" s="1">
        <f>POWER(0.925,DG78-1)*AD$7*(1+(AD$8/100))*(AD$1)*(NOT(ISBLANK(DG78)))</f>
        <v>0</v>
      </c>
      <c r="AE78" s="1">
        <f>POWER(0.925,DH78-1)*AE$7*(1+(AE$8/100))*(AE$1)*(NOT(ISBLANK(DH78)))</f>
        <v>0</v>
      </c>
      <c r="AF78" s="1">
        <f>POWER(0.925,DI78-1)*AF$7*(1+(AF$8/100))*(AF$1)*(NOT(ISBLANK(DI78)))</f>
        <v>0</v>
      </c>
      <c r="AG78" s="1">
        <f>POWER(0.925,DJ78-1)*AG$7*(1+(AG$8/100))*(AG$1)*(NOT(ISBLANK(DJ78)))</f>
        <v>0</v>
      </c>
      <c r="AH78" s="1">
        <f>POWER(0.925,DK78-1)*AH$7*(1+(AH$8/100))*(AH$1)*(NOT(ISBLANK(DK78)))</f>
        <v>0</v>
      </c>
      <c r="AI78" s="1">
        <f>POWER(0.925,DL78-1)*AI$7*(1+(AI$8/100))*(AI$1)*(NOT(ISBLANK(DL78)))</f>
        <v>0</v>
      </c>
      <c r="AJ78" s="1">
        <f>POWER(0.925,DM78-1)*AJ$7*(1+(AJ$8/100))*(AJ$1)*(NOT(ISBLANK(DM78)))</f>
        <v>0</v>
      </c>
      <c r="AK78" s="1">
        <f>POWER(0.925,DN78-1)*AK$7*(1+(AK$8/100))*(AK$1)*(NOT(ISBLANK(DN78)))</f>
        <v>0</v>
      </c>
      <c r="AL78" s="1">
        <f>POWER(0.925,DO78-1)*AL$7*(1+(AL$8/100))*(AL$1)*(NOT(ISBLANK(DO78)))</f>
        <v>0</v>
      </c>
      <c r="AM78" s="1">
        <f>POWER(0.925,DP78-1)*AM$7*(1+(AM$8/100))*(AM$1)*(NOT(ISBLANK(DP78)))</f>
        <v>0</v>
      </c>
      <c r="AN78" s="1">
        <f>POWER(0.925,DQ78-1)*AN$7*(1+(AN$8/100))*(AN$1)*(NOT(ISBLANK(DQ78)))</f>
        <v>0</v>
      </c>
      <c r="AO78" s="1">
        <f>POWER(0.925,DR78-1)*AO$7*(1+(AO$8/100))*(AO$1)*(NOT(ISBLANK(DR78)))</f>
        <v>0</v>
      </c>
      <c r="AP78" s="1">
        <f>POWER(0.925,DS78-1)*AP$7*(1+(AP$8/100))*(AP$1)*(NOT(ISBLANK(DS78)))</f>
        <v>0</v>
      </c>
      <c r="AQ78" s="1">
        <f>POWER(0.925,DT78-1)*AQ$7*(1+(AQ$8/100))*(AQ$1)*(NOT(ISBLANK(DT78)))</f>
        <v>0</v>
      </c>
      <c r="AR78" s="1">
        <f>POWER(0.925,DU78-1)*AR$7*(1+(AR$8/100))*(AR$1)*(NOT(ISBLANK(DU78)))</f>
        <v>0</v>
      </c>
      <c r="AS78" s="1">
        <f>POWER(0.925,DV78-1)*AS$7*(1+(AS$8/100))*(AS$1)*(NOT(ISBLANK(DV78)))</f>
        <v>0</v>
      </c>
      <c r="AT78" s="1">
        <f>POWER(0.925,DW78-1)*AT$7*(1+(AT$8/100))*(AT$1)*(NOT(ISBLANK(DW78)))</f>
        <v>0</v>
      </c>
      <c r="AU78" s="1">
        <f>POWER(0.925,DX78-1)*AU$7*(1+(AU$8/100))*(AU$1)*(NOT(ISBLANK(DX78)))</f>
        <v>0</v>
      </c>
      <c r="AV78" s="1">
        <f>POWER(0.925,DY78-1)*AV$7*(1+(AV$8/100))*(AV$1)*(NOT(ISBLANK(DY78)))</f>
        <v>0</v>
      </c>
      <c r="AW78" s="1">
        <f>POWER(0.925,DZ78-1)*AW$7*(1+(AW$8/100))*(AW$1)*(NOT(ISBLANK(DZ78)))</f>
        <v>0</v>
      </c>
      <c r="AX78" s="1">
        <f>POWER(0.925,EA78-1)*AX$7*(1+(AX$8/100))*(AX$1)*(NOT(ISBLANK(EA78)))</f>
        <v>0</v>
      </c>
      <c r="AY78" s="1">
        <f>POWER(0.925,EB78-1)*AY$7*(1+(AY$8/100))*(AY$1)*(NOT(ISBLANK(EB78)))</f>
        <v>0</v>
      </c>
      <c r="AZ78" s="1">
        <f>POWER(0.925,EC78-1)*AZ$7*(1+(AZ$8/100))*(AZ$1)*(NOT(ISBLANK(EC78)))</f>
        <v>0</v>
      </c>
      <c r="BA78" s="1">
        <f>POWER(0.925,ED78-1)*BA$7*(1+(BA$8/100))*(BA$1)*(NOT(ISBLANK(ED78)))</f>
        <v>0</v>
      </c>
      <c r="BB78" s="1">
        <f>POWER(0.925,EE78-1)*BB$7*(1+(BB$8/100))*(BB$1)*(NOT(ISBLANK(EE78)))</f>
        <v>0</v>
      </c>
      <c r="BC78" s="1">
        <f>POWER(0.925,EF78-1)*BC$7*(1+(BC$8/100))*(BC$1)*(NOT(ISBLANK(EF78)))</f>
        <v>0</v>
      </c>
      <c r="BD78" s="1">
        <f>POWER(0.925,EG78-1)*BD$7*(1+(BD$8/100))*(BD$1)*(NOT(ISBLANK(EG78)))</f>
        <v>0</v>
      </c>
      <c r="BE78" s="1">
        <f>POWER(0.925,EH78-1)*BE$7*(1+(BE$8/100))*(BE$1)*(NOT(ISBLANK(EH78)))</f>
        <v>0</v>
      </c>
      <c r="BF78" s="1">
        <f>POWER(0.925,EI78-1)*BF$7*(1+(BF$8/100))*(BF$1)*(NOT(ISBLANK(EI78)))</f>
        <v>0</v>
      </c>
      <c r="BG78" s="1">
        <f>POWER(0.925,EJ78-1)*BG$7*(1+(BG$8/100))*(BG$1)*(NOT(ISBLANK(EJ78)))</f>
        <v>0</v>
      </c>
      <c r="BH78" s="1">
        <f>POWER(0.925,EK78-1)*BH$7*(1+(BH$8/100))*(BH$1)*(NOT(ISBLANK(EK78)))</f>
        <v>0</v>
      </c>
      <c r="BI78" s="1">
        <f>POWER(0.925,EL78-1)*BI$7*(1+(BI$8/100))*(BI$1)*(NOT(ISBLANK(EL78)))</f>
        <v>0</v>
      </c>
      <c r="BJ78" s="1">
        <f>POWER(0.925,EM78-1)*BJ$7*(1+(BJ$8/100))*(BJ$1)*(NOT(ISBLANK(EM78)))</f>
        <v>0</v>
      </c>
      <c r="BK78" s="1">
        <f>POWER(0.925,EN78-1)*BK$7*(1+(BK$8/100))*(BK$1)*(NOT(ISBLANK(EN78)))</f>
        <v>0</v>
      </c>
      <c r="BL78" s="1">
        <f>POWER(0.925,EO78-1)*BL$7*(1+(BL$8/100))*(BL$1)*(NOT(ISBLANK(EO78)))</f>
        <v>0</v>
      </c>
      <c r="BM78" s="1">
        <f>POWER(0.925,EP78-1)*BM$7*(1+(BM$8/100))*(BM$1)*(NOT(ISBLANK(EP78)))</f>
        <v>0</v>
      </c>
      <c r="BN78" s="1">
        <f>POWER(0.925,EQ78-1)*BN$7*(1+(BN$8/100))*(BN$1)*(NOT(ISBLANK(EQ78)))</f>
        <v>0</v>
      </c>
      <c r="BO78" s="1">
        <f>POWER(0.925,ER78-1)*BO$7*(1+(BO$8/100))*(BO$1)*(NOT(ISBLANK(ER78)))</f>
        <v>0</v>
      </c>
      <c r="BP78" s="1">
        <f>POWER(0.925,ES78-1)*BP$7*(1+(BP$8/100))*(BP$1)*(NOT(ISBLANK(ES78)))</f>
        <v>0</v>
      </c>
      <c r="BQ78" s="1">
        <f>POWER(0.925,ET78-1)*BQ$7*(1+(BQ$8/100))*(BQ$1)*(NOT(ISBLANK(ET78)))</f>
        <v>0</v>
      </c>
      <c r="BR78" s="1">
        <f>POWER(0.925,EU78-1)*BR$7*(1+(BR$8/100))*(BR$1)*(NOT(ISBLANK(EU78)))</f>
        <v>0</v>
      </c>
      <c r="BS78" s="1">
        <f>POWER(0.925,EV78-1)*BS$7*(1+(BS$8/100))*(BS$1)*(NOT(ISBLANK(EV78)))</f>
        <v>0</v>
      </c>
      <c r="BT78" s="1">
        <f>POWER(0.925,EW78-1)*BT$7*(1+(BT$8/100))*(BT$1)*(NOT(ISBLANK(EW78)))</f>
        <v>0</v>
      </c>
      <c r="BU78" s="1">
        <f>POWER(0.925,EX78-1)*BU$7*(1+(BU$8/100))*(BU$1)*(NOT(ISBLANK(EX78)))</f>
        <v>0</v>
      </c>
      <c r="BV78" s="1">
        <f>POWER(0.925,EY78-1)*BV$7*(1+(BV$8/100))*(BV$1)*(NOT(ISBLANK(EY78)))</f>
        <v>0</v>
      </c>
      <c r="BW78" s="1">
        <f>POWER(0.925,EZ78-1)*BW$7*(1+(BW$8/100))*(BW$1)*(NOT(ISBLANK(EZ78)))</f>
        <v>0</v>
      </c>
      <c r="BX78" s="1">
        <f>POWER(0.925,FA78-1)*BX$7*(1+(BX$8/100))*(BX$1)*(NOT(ISBLANK(FA78)))</f>
        <v>0</v>
      </c>
      <c r="BY78" s="1">
        <f>POWER(0.925,FB78-1)*BY$7*(1+(BY$8/100))*(BY$1)*(NOT(ISBLANK(FB78)))</f>
        <v>0</v>
      </c>
      <c r="BZ78" s="1">
        <f>POWER(0.925,FC78-1)*BZ$7*(1+(BZ$8/100))*(BZ$1)*(NOT(ISBLANK(FC78)))</f>
        <v>0</v>
      </c>
      <c r="CA78" s="1">
        <f>POWER(0.925,FD78-1)*CA$7*(1+(CA$8/100))*(CA$1)*(NOT(ISBLANK(FD78)))</f>
        <v>0</v>
      </c>
      <c r="CB78" s="1">
        <f>POWER(0.925,FE78-1)*CB$7*(1+(CB$8/100))*(CB$1)*(NOT(ISBLANK(FE78)))</f>
        <v>0</v>
      </c>
      <c r="CC78" s="1">
        <f>POWER(0.925,FF78-1)*CC$7*(1+(CC$8/100))*(CC$1)*(NOT(ISBLANK(FF78)))</f>
        <v>0</v>
      </c>
      <c r="CD78" s="1">
        <f>POWER(0.925,FG78-1)*CD$7*(1+(CD$8/100))*(CD$1)*(NOT(ISBLANK(FG78)))</f>
        <v>0</v>
      </c>
      <c r="CE78" s="1">
        <f>POWER(0.925,FH78-1)*CE$7*(1+(CE$8/100))*(CE$1)*(NOT(ISBLANK(FH78)))</f>
        <v>0</v>
      </c>
      <c r="CF78" s="1">
        <f>POWER(0.925,FI78-1)*CF$7*(1+(CF$8/100))*(CF$1)*(NOT(ISBLANK(FI78)))</f>
        <v>0</v>
      </c>
      <c r="CG78" s="1">
        <f>POWER(0.925,FJ78-1)*CG$7*(1+(CG$8/100))*(CG$1)*(NOT(ISBLANK(FJ78)))</f>
        <v>0</v>
      </c>
      <c r="CH78" s="1">
        <f>POWER(0.925,FK78-1)*CH$7*(1+(CH$8/100))*(CH$1)*(NOT(ISBLANK(FK78)))</f>
        <v>0</v>
      </c>
      <c r="CI78" s="1">
        <f>POWER(0.925,FL78-1)*CI$7*(1+(CI$8/100))*(CI$1)*(NOT(ISBLANK(FL78)))</f>
        <v>0</v>
      </c>
      <c r="CJ78" s="1">
        <f>POWER(0.925,FM78-1)*CJ$7*(1+(CJ$8/100))*(CJ$1)*(NOT(ISBLANK(FM78)))</f>
        <v>0</v>
      </c>
      <c r="CK78" s="1">
        <f>POWER(0.925,FN78-1)*CK$7*(1+(CK$8/100))*(CK$1)*(NOT(ISBLANK(FN78)))</f>
        <v>0</v>
      </c>
      <c r="CL78" s="1">
        <f>POWER(0.925,FO78-1)*CL$7*(1+(CL$8/100))*(CL$1)*(NOT(ISBLANK(FO78)))</f>
        <v>0</v>
      </c>
      <c r="CM78" s="1">
        <f>POWER(0.925,FP78-1)*CM$7*(1+(CM$8/100))*(CM$1)*(NOT(ISBLANK(FP78)))</f>
        <v>0</v>
      </c>
      <c r="CN78" s="1">
        <f>POWER(0.925,FQ78-1)*CN$7*(1+(CN$8/100))*(CN$1)*(NOT(ISBLANK(FQ78)))</f>
        <v>0</v>
      </c>
      <c r="CO78" s="1">
        <f>POWER(0.925,FR78-1)*CO$7*(1+(CO$8/100))*(CO$1)*(NOT(ISBLANK(FR78)))</f>
        <v>0</v>
      </c>
      <c r="CP78" s="1">
        <f>POWER(0.925,FS78-1)*CP$7*(1+(CP$8/100))*(CP$1)*(NOT(ISBLANK(FS78)))</f>
        <v>0</v>
      </c>
      <c r="CQ78" s="1">
        <f>POWER(0.925,FT78-1)*CQ$7*(1+(CQ$8/100))*(CQ$1)*(NOT(ISBLANK(FT78)))</f>
        <v>0</v>
      </c>
      <c r="CR78" s="1">
        <f>POWER(0.925,FU78-1)*CR$7*(1+(CR$8/100))*(CR$1)*(NOT(ISBLANK(FU78)))</f>
        <v>0</v>
      </c>
      <c r="CS78" s="1">
        <f>POWER(0.925,FV78-1)*CS$7*(1+(CS$8/100))*(CS$1)*(NOT(ISBLANK(FV78)))</f>
        <v>0</v>
      </c>
      <c r="CT78" s="1">
        <f>POWER(0.925,FW78-1)*CT$7*(1+(CT$8/100))*(CT$1)*(NOT(ISBLANK(FW78)))</f>
        <v>0</v>
      </c>
      <c r="CU78" s="1">
        <f>POWER(0.925,FX78-1)*CU$7*(1+(CU$8/100))*(CU$1)*(NOT(ISBLANK(FX78)))</f>
        <v>0</v>
      </c>
      <c r="CV78" s="1">
        <f>POWER(0.925,FY78-1)*CV$7*(1+(CV$8/100))*(CV$1)*(NOT(ISBLANK(FY78)))</f>
        <v>0</v>
      </c>
      <c r="CW78" s="1">
        <f>POWER(0.925,FZ78-1)*CW$7*(1+(CW$8/100))*(CW$1)*(NOT(ISBLANK(FZ78)))</f>
        <v>0</v>
      </c>
      <c r="CX78" s="1">
        <f>POWER(0.925,GA78-1)*CX$7*(1+(CX$8/100))*(CX$1)*(NOT(ISBLANK(GA78)))</f>
        <v>0</v>
      </c>
      <c r="CY78" s="1"/>
      <c r="CZ78" s="1"/>
      <c r="FX78" s="1">
        <v>2</v>
      </c>
      <c r="FZ78" s="1">
        <v>1</v>
      </c>
      <c r="GA78" s="1">
        <v>1</v>
      </c>
    </row>
    <row r="79" spans="1:183">
      <c r="A79" s="1">
        <f>1+A78</f>
        <v>70</v>
      </c>
      <c r="B79" s="1" t="s">
        <v>52</v>
      </c>
      <c r="C79" s="18">
        <f>IF(H79=H78,C78,(A79))</f>
        <v>47</v>
      </c>
      <c r="D79" s="18">
        <v>1</v>
      </c>
      <c r="E79" s="2" t="str">
        <f>IF(C79&gt;D79,CONCATENATE("↓",(C79-D79)),(IF(C79=D79,"↔",CONCATENATE("↑",(D79-C79)))))</f>
        <v>↓46</v>
      </c>
      <c r="F79" s="1" t="s">
        <v>119</v>
      </c>
      <c r="G79" s="1" t="s">
        <v>21</v>
      </c>
      <c r="H79" s="8">
        <f>SUM(K79:T79)</f>
        <v>0</v>
      </c>
      <c r="I79" s="1">
        <f>COUNTIF(V79:CI79,"&gt;0")</f>
        <v>0</v>
      </c>
      <c r="J79" s="1">
        <f>COUNTIF(CJ79:CX79,"&gt;0")</f>
        <v>0</v>
      </c>
      <c r="K79" s="8">
        <f>LARGE($V79:$CI79,1)</f>
        <v>0</v>
      </c>
      <c r="L79" s="8">
        <f>LARGE($V79:$CI79,2)</f>
        <v>0</v>
      </c>
      <c r="M79" s="8">
        <f>LARGE($V79:$CI79,3)</f>
        <v>0</v>
      </c>
      <c r="N79" s="8">
        <f>LARGE($V79:$CI79,4)</f>
        <v>0</v>
      </c>
      <c r="O79" s="8">
        <f>LARGE($V79:$CI79,5)</f>
        <v>0</v>
      </c>
      <c r="P79" s="8">
        <f>LARGE($CJ79:$CX79,1)</f>
        <v>0</v>
      </c>
      <c r="Q79" s="8">
        <f>LARGE($CJ79:$CX79,2)</f>
        <v>0</v>
      </c>
      <c r="R79" s="8">
        <f>LARGE($CJ79:$CX79,3)</f>
        <v>0</v>
      </c>
      <c r="S79" s="8">
        <f>LARGE($CJ79:$CX79,4)</f>
        <v>0</v>
      </c>
      <c r="T79" s="8">
        <f>LARGE($CJ79:$CX79,5)</f>
        <v>0</v>
      </c>
      <c r="V79" s="1">
        <f>POWER(0.925,CY79-1)*V$7*(1+(V$8/100))*(V$1)*(NOT(ISBLANK(CY79)))</f>
        <v>0</v>
      </c>
      <c r="W79" s="1">
        <f>POWER(0.925,CZ79-1)*W$7*(1+(W$8/100))*(W$1)*(NOT(ISBLANK(CZ79)))</f>
        <v>0</v>
      </c>
      <c r="X79" s="1">
        <f>POWER(0.925,DA79-1)*X$7*(1+(X$8/100))*(X$1)*(NOT(ISBLANK(DA79)))</f>
        <v>0</v>
      </c>
      <c r="Y79" s="1">
        <f>POWER(0.925,DB79-1)*Y$7*(1+(Y$8/100))*(Y$1)*(NOT(ISBLANK(DB79)))</f>
        <v>0</v>
      </c>
      <c r="Z79" s="1">
        <f>POWER(0.925,DC79-1)*Z$7*(1+(Z$8/100))*(Z$1)*(NOT(ISBLANK(DC79)))</f>
        <v>0</v>
      </c>
      <c r="AA79" s="1">
        <f>POWER(0.925,DD79-1)*AA$7*(1+(AA$8/100))*(AA$1)*(NOT(ISBLANK(DD79)))</f>
        <v>0</v>
      </c>
      <c r="AB79" s="1">
        <f>POWER(0.925,DE79-1)*AB$7*(1+(AB$8/100))*(AB$1)*(NOT(ISBLANK(DE79)))</f>
        <v>0</v>
      </c>
      <c r="AC79" s="1">
        <f>POWER(0.925,DF79-1)*AC$7*(1+(AC$8/100))*(AC$1)*(NOT(ISBLANK(DF79)))</f>
        <v>0</v>
      </c>
      <c r="AD79" s="1">
        <f>POWER(0.925,DG79-1)*AD$7*(1+(AD$8/100))*(AD$1)*(NOT(ISBLANK(DG79)))</f>
        <v>0</v>
      </c>
      <c r="AE79" s="1">
        <f>POWER(0.925,DH79-1)*AE$7*(1+(AE$8/100))*(AE$1)*(NOT(ISBLANK(DH79)))</f>
        <v>0</v>
      </c>
      <c r="AF79" s="1">
        <f>POWER(0.925,DI79-1)*AF$7*(1+(AF$8/100))*(AF$1)*(NOT(ISBLANK(DI79)))</f>
        <v>0</v>
      </c>
      <c r="AG79" s="1">
        <f>POWER(0.925,DJ79-1)*AG$7*(1+(AG$8/100))*(AG$1)*(NOT(ISBLANK(DJ79)))</f>
        <v>0</v>
      </c>
      <c r="AH79" s="1">
        <f>POWER(0.925,DK79-1)*AH$7*(1+(AH$8/100))*(AH$1)*(NOT(ISBLANK(DK79)))</f>
        <v>0</v>
      </c>
      <c r="AI79" s="1">
        <f>POWER(0.925,DL79-1)*AI$7*(1+(AI$8/100))*(AI$1)*(NOT(ISBLANK(DL79)))</f>
        <v>0</v>
      </c>
      <c r="AJ79" s="1">
        <f>POWER(0.925,DM79-1)*AJ$7*(1+(AJ$8/100))*(AJ$1)*(NOT(ISBLANK(DM79)))</f>
        <v>0</v>
      </c>
      <c r="AK79" s="1">
        <f>POWER(0.925,DN79-1)*AK$7*(1+(AK$8/100))*(AK$1)*(NOT(ISBLANK(DN79)))</f>
        <v>0</v>
      </c>
      <c r="AL79" s="1">
        <f>POWER(0.925,DO79-1)*AL$7*(1+(AL$8/100))*(AL$1)*(NOT(ISBLANK(DO79)))</f>
        <v>0</v>
      </c>
      <c r="AM79" s="1">
        <f>POWER(0.925,DP79-1)*AM$7*(1+(AM$8/100))*(AM$1)*(NOT(ISBLANK(DP79)))</f>
        <v>0</v>
      </c>
      <c r="AN79" s="1">
        <f>POWER(0.925,DQ79-1)*AN$7*(1+(AN$8/100))*(AN$1)*(NOT(ISBLANK(DQ79)))</f>
        <v>0</v>
      </c>
      <c r="AO79" s="1">
        <f>POWER(0.925,DR79-1)*AO$7*(1+(AO$8/100))*(AO$1)*(NOT(ISBLANK(DR79)))</f>
        <v>0</v>
      </c>
      <c r="AP79" s="1">
        <f>POWER(0.925,DS79-1)*AP$7*(1+(AP$8/100))*(AP$1)*(NOT(ISBLANK(DS79)))</f>
        <v>0</v>
      </c>
      <c r="AQ79" s="1">
        <f>POWER(0.925,DT79-1)*AQ$7*(1+(AQ$8/100))*(AQ$1)*(NOT(ISBLANK(DT79)))</f>
        <v>0</v>
      </c>
      <c r="AR79" s="1">
        <f>POWER(0.925,DU79-1)*AR$7*(1+(AR$8/100))*(AR$1)*(NOT(ISBLANK(DU79)))</f>
        <v>0</v>
      </c>
      <c r="AS79" s="1">
        <f>POWER(0.925,DV79-1)*AS$7*(1+(AS$8/100))*(AS$1)*(NOT(ISBLANK(DV79)))</f>
        <v>0</v>
      </c>
      <c r="AT79" s="1">
        <f>POWER(0.925,DW79-1)*AT$7*(1+(AT$8/100))*(AT$1)*(NOT(ISBLANK(DW79)))</f>
        <v>0</v>
      </c>
      <c r="AU79" s="1">
        <f>POWER(0.925,DX79-1)*AU$7*(1+(AU$8/100))*(AU$1)*(NOT(ISBLANK(DX79)))</f>
        <v>0</v>
      </c>
      <c r="AV79" s="1">
        <f>POWER(0.925,DY79-1)*AV$7*(1+(AV$8/100))*(AV$1)*(NOT(ISBLANK(DY79)))</f>
        <v>0</v>
      </c>
      <c r="AW79" s="1">
        <f>POWER(0.925,DZ79-1)*AW$7*(1+(AW$8/100))*(AW$1)*(NOT(ISBLANK(DZ79)))</f>
        <v>0</v>
      </c>
      <c r="AX79" s="1">
        <f>POWER(0.925,EA79-1)*AX$7*(1+(AX$8/100))*(AX$1)*(NOT(ISBLANK(EA79)))</f>
        <v>0</v>
      </c>
      <c r="AY79" s="1">
        <f>POWER(0.925,EB79-1)*AY$7*(1+(AY$8/100))*(AY$1)*(NOT(ISBLANK(EB79)))</f>
        <v>0</v>
      </c>
      <c r="AZ79" s="1">
        <f>POWER(0.925,EC79-1)*AZ$7*(1+(AZ$8/100))*(AZ$1)*(NOT(ISBLANK(EC79)))</f>
        <v>0</v>
      </c>
      <c r="BA79" s="1">
        <f>POWER(0.925,ED79-1)*BA$7*(1+(BA$8/100))*(BA$1)*(NOT(ISBLANK(ED79)))</f>
        <v>0</v>
      </c>
      <c r="BB79" s="1">
        <f>POWER(0.925,EE79-1)*BB$7*(1+(BB$8/100))*(BB$1)*(NOT(ISBLANK(EE79)))</f>
        <v>0</v>
      </c>
      <c r="BC79" s="1">
        <f>POWER(0.925,EF79-1)*BC$7*(1+(BC$8/100))*(BC$1)*(NOT(ISBLANK(EF79)))</f>
        <v>0</v>
      </c>
      <c r="BD79" s="1">
        <f>POWER(0.925,EG79-1)*BD$7*(1+(BD$8/100))*(BD$1)*(NOT(ISBLANK(EG79)))</f>
        <v>0</v>
      </c>
      <c r="BE79" s="1">
        <f>POWER(0.925,EH79-1)*BE$7*(1+(BE$8/100))*(BE$1)*(NOT(ISBLANK(EH79)))</f>
        <v>0</v>
      </c>
      <c r="BF79" s="1">
        <f>POWER(0.925,EI79-1)*BF$7*(1+(BF$8/100))*(BF$1)*(NOT(ISBLANK(EI79)))</f>
        <v>0</v>
      </c>
      <c r="BG79" s="1">
        <f>POWER(0.925,EJ79-1)*BG$7*(1+(BG$8/100))*(BG$1)*(NOT(ISBLANK(EJ79)))</f>
        <v>0</v>
      </c>
      <c r="BH79" s="1">
        <f>POWER(0.925,EK79-1)*BH$7*(1+(BH$8/100))*(BH$1)*(NOT(ISBLANK(EK79)))</f>
        <v>0</v>
      </c>
      <c r="BI79" s="1">
        <f>POWER(0.925,EL79-1)*BI$7*(1+(BI$8/100))*(BI$1)*(NOT(ISBLANK(EL79)))</f>
        <v>0</v>
      </c>
      <c r="BJ79" s="1">
        <f>POWER(0.925,EM79-1)*BJ$7*(1+(BJ$8/100))*(BJ$1)*(NOT(ISBLANK(EM79)))</f>
        <v>0</v>
      </c>
      <c r="BK79" s="1">
        <f>POWER(0.925,EN79-1)*BK$7*(1+(BK$8/100))*(BK$1)*(NOT(ISBLANK(EN79)))</f>
        <v>0</v>
      </c>
      <c r="BL79" s="1">
        <f>POWER(0.925,EO79-1)*BL$7*(1+(BL$8/100))*(BL$1)*(NOT(ISBLANK(EO79)))</f>
        <v>0</v>
      </c>
      <c r="BM79" s="1">
        <f>POWER(0.925,EP79-1)*BM$7*(1+(BM$8/100))*(BM$1)*(NOT(ISBLANK(EP79)))</f>
        <v>0</v>
      </c>
      <c r="BN79" s="1">
        <f>POWER(0.925,EQ79-1)*BN$7*(1+(BN$8/100))*(BN$1)*(NOT(ISBLANK(EQ79)))</f>
        <v>0</v>
      </c>
      <c r="BO79" s="1">
        <f>POWER(0.925,ER79-1)*BO$7*(1+(BO$8/100))*(BO$1)*(NOT(ISBLANK(ER79)))</f>
        <v>0</v>
      </c>
      <c r="BP79" s="1">
        <f>POWER(0.925,ES79-1)*BP$7*(1+(BP$8/100))*(BP$1)*(NOT(ISBLANK(ES79)))</f>
        <v>0</v>
      </c>
      <c r="BQ79" s="1">
        <f>POWER(0.925,ET79-1)*BQ$7*(1+(BQ$8/100))*(BQ$1)*(NOT(ISBLANK(ET79)))</f>
        <v>0</v>
      </c>
      <c r="BR79" s="1">
        <f>POWER(0.925,EU79-1)*BR$7*(1+(BR$8/100))*(BR$1)*(NOT(ISBLANK(EU79)))</f>
        <v>0</v>
      </c>
      <c r="BS79" s="1">
        <f>POWER(0.925,EV79-1)*BS$7*(1+(BS$8/100))*(BS$1)*(NOT(ISBLANK(EV79)))</f>
        <v>0</v>
      </c>
      <c r="BT79" s="1">
        <f>POWER(0.925,EW79-1)*BT$7*(1+(BT$8/100))*(BT$1)*(NOT(ISBLANK(EW79)))</f>
        <v>0</v>
      </c>
      <c r="BU79" s="1">
        <f>POWER(0.925,EX79-1)*BU$7*(1+(BU$8/100))*(BU$1)*(NOT(ISBLANK(EX79)))</f>
        <v>0</v>
      </c>
      <c r="BV79" s="1">
        <f>POWER(0.925,EY79-1)*BV$7*(1+(BV$8/100))*(BV$1)*(NOT(ISBLANK(EY79)))</f>
        <v>0</v>
      </c>
      <c r="BW79" s="1">
        <f>POWER(0.925,EZ79-1)*BW$7*(1+(BW$8/100))*(BW$1)*(NOT(ISBLANK(EZ79)))</f>
        <v>0</v>
      </c>
      <c r="BX79" s="1">
        <f>POWER(0.925,FA79-1)*BX$7*(1+(BX$8/100))*(BX$1)*(NOT(ISBLANK(FA79)))</f>
        <v>0</v>
      </c>
      <c r="BY79" s="1">
        <f>POWER(0.925,FB79-1)*BY$7*(1+(BY$8/100))*(BY$1)*(NOT(ISBLANK(FB79)))</f>
        <v>0</v>
      </c>
      <c r="BZ79" s="1">
        <f>POWER(0.925,FC79-1)*BZ$7*(1+(BZ$8/100))*(BZ$1)*(NOT(ISBLANK(FC79)))</f>
        <v>0</v>
      </c>
      <c r="CA79" s="1">
        <f>POWER(0.925,FD79-1)*CA$7*(1+(CA$8/100))*(CA$1)*(NOT(ISBLANK(FD79)))</f>
        <v>0</v>
      </c>
      <c r="CB79" s="1">
        <f>POWER(0.925,FE79-1)*CB$7*(1+(CB$8/100))*(CB$1)*(NOT(ISBLANK(FE79)))</f>
        <v>0</v>
      </c>
      <c r="CC79" s="1">
        <f>POWER(0.925,FF79-1)*CC$7*(1+(CC$8/100))*(CC$1)*(NOT(ISBLANK(FF79)))</f>
        <v>0</v>
      </c>
      <c r="CD79" s="1">
        <f>POWER(0.925,FG79-1)*CD$7*(1+(CD$8/100))*(CD$1)*(NOT(ISBLANK(FG79)))</f>
        <v>0</v>
      </c>
      <c r="CE79" s="1">
        <f>POWER(0.925,FH79-1)*CE$7*(1+(CE$8/100))*(CE$1)*(NOT(ISBLANK(FH79)))</f>
        <v>0</v>
      </c>
      <c r="CF79" s="1">
        <f>POWER(0.925,FI79-1)*CF$7*(1+(CF$8/100))*(CF$1)*(NOT(ISBLANK(FI79)))</f>
        <v>0</v>
      </c>
      <c r="CG79" s="1">
        <f>POWER(0.925,FJ79-1)*CG$7*(1+(CG$8/100))*(CG$1)*(NOT(ISBLANK(FJ79)))</f>
        <v>0</v>
      </c>
      <c r="CH79" s="1">
        <f>POWER(0.925,FK79-1)*CH$7*(1+(CH$8/100))*(CH$1)*(NOT(ISBLANK(FK79)))</f>
        <v>0</v>
      </c>
      <c r="CI79" s="1">
        <f>POWER(0.925,FL79-1)*CI$7*(1+(CI$8/100))*(CI$1)*(NOT(ISBLANK(FL79)))</f>
        <v>0</v>
      </c>
      <c r="CJ79" s="1">
        <f>POWER(0.925,FM79-1)*CJ$7*(1+(CJ$8/100))*(CJ$1)*(NOT(ISBLANK(FM79)))</f>
        <v>0</v>
      </c>
      <c r="CK79" s="1">
        <f>POWER(0.925,FN79-1)*CK$7*(1+(CK$8/100))*(CK$1)*(NOT(ISBLANK(FN79)))</f>
        <v>0</v>
      </c>
      <c r="CL79" s="1">
        <f>POWER(0.925,FO79-1)*CL$7*(1+(CL$8/100))*(CL$1)*(NOT(ISBLANK(FO79)))</f>
        <v>0</v>
      </c>
      <c r="CM79" s="1">
        <f>POWER(0.925,FP79-1)*CM$7*(1+(CM$8/100))*(CM$1)*(NOT(ISBLANK(FP79)))</f>
        <v>0</v>
      </c>
      <c r="CN79" s="1">
        <f>POWER(0.925,FQ79-1)*CN$7*(1+(CN$8/100))*(CN$1)*(NOT(ISBLANK(FQ79)))</f>
        <v>0</v>
      </c>
      <c r="CO79" s="1">
        <f>POWER(0.925,FR79-1)*CO$7*(1+(CO$8/100))*(CO$1)*(NOT(ISBLANK(FR79)))</f>
        <v>0</v>
      </c>
      <c r="CP79" s="1">
        <f>POWER(0.925,FS79-1)*CP$7*(1+(CP$8/100))*(CP$1)*(NOT(ISBLANK(FS79)))</f>
        <v>0</v>
      </c>
      <c r="CQ79" s="1">
        <f>POWER(0.925,FT79-1)*CQ$7*(1+(CQ$8/100))*(CQ$1)*(NOT(ISBLANK(FT79)))</f>
        <v>0</v>
      </c>
      <c r="CR79" s="1">
        <f>POWER(0.925,FU79-1)*CR$7*(1+(CR$8/100))*(CR$1)*(NOT(ISBLANK(FU79)))</f>
        <v>0</v>
      </c>
      <c r="CS79" s="1">
        <f>POWER(0.925,FV79-1)*CS$7*(1+(CS$8/100))*(CS$1)*(NOT(ISBLANK(FV79)))</f>
        <v>0</v>
      </c>
      <c r="CT79" s="1">
        <f>POWER(0.925,FW79-1)*CT$7*(1+(CT$8/100))*(CT$1)*(NOT(ISBLANK(FW79)))</f>
        <v>0</v>
      </c>
      <c r="CU79" s="1">
        <f>POWER(0.925,FX79-1)*CU$7*(1+(CU$8/100))*(CU$1)*(NOT(ISBLANK(FX79)))</f>
        <v>0</v>
      </c>
      <c r="CV79" s="1">
        <f>POWER(0.925,FY79-1)*CV$7*(1+(CV$8/100))*(CV$1)*(NOT(ISBLANK(FY79)))</f>
        <v>0</v>
      </c>
      <c r="CW79" s="1">
        <f>POWER(0.925,FZ79-1)*CW$7*(1+(CW$8/100))*(CW$1)*(NOT(ISBLANK(FZ79)))</f>
        <v>0</v>
      </c>
      <c r="CX79" s="1">
        <f>POWER(0.925,GA79-1)*CX$7*(1+(CX$8/100))*(CX$1)*(NOT(ISBLANK(GA79)))</f>
        <v>0</v>
      </c>
      <c r="CY79" s="1"/>
      <c r="CZ79" s="1"/>
    </row>
    <row r="80" spans="1:183">
      <c r="A80" s="1">
        <f>1+A79</f>
        <v>71</v>
      </c>
      <c r="B80" s="1" t="s">
        <v>52</v>
      </c>
      <c r="C80" s="18">
        <f>IF(H80=H79,C79,(A80))</f>
        <v>47</v>
      </c>
      <c r="D80" s="18">
        <v>1</v>
      </c>
      <c r="E80" s="2" t="str">
        <f>IF(C80&gt;D80,CONCATENATE("↓",(C80-D80)),(IF(C80=D80,"↔",CONCATENATE("↑",(D80-C80)))))</f>
        <v>↓46</v>
      </c>
      <c r="F80" s="1" t="s">
        <v>180</v>
      </c>
      <c r="G80" s="1" t="s">
        <v>21</v>
      </c>
      <c r="H80" s="8">
        <f>SUM(K80:T80)</f>
        <v>0</v>
      </c>
      <c r="I80" s="1">
        <f>COUNTIF(V80:CI80,"&gt;0")</f>
        <v>0</v>
      </c>
      <c r="J80" s="1">
        <f>COUNTIF(CJ80:CX80,"&gt;0")</f>
        <v>0</v>
      </c>
      <c r="K80" s="8">
        <f>LARGE($V80:$CI80,1)</f>
        <v>0</v>
      </c>
      <c r="L80" s="8">
        <f>LARGE($V80:$CI80,2)</f>
        <v>0</v>
      </c>
      <c r="M80" s="8">
        <f>LARGE($V80:$CI80,3)</f>
        <v>0</v>
      </c>
      <c r="N80" s="8">
        <f>LARGE($V80:$CI80,4)</f>
        <v>0</v>
      </c>
      <c r="O80" s="8">
        <f>LARGE($V80:$CI80,5)</f>
        <v>0</v>
      </c>
      <c r="P80" s="8">
        <f>LARGE($CJ80:$CX80,1)</f>
        <v>0</v>
      </c>
      <c r="Q80" s="8">
        <f>LARGE($CJ80:$CX80,2)</f>
        <v>0</v>
      </c>
      <c r="R80" s="8">
        <f>LARGE($CJ80:$CX80,3)</f>
        <v>0</v>
      </c>
      <c r="S80" s="8">
        <f>LARGE($CJ80:$CX80,4)</f>
        <v>0</v>
      </c>
      <c r="T80" s="8">
        <f>LARGE($CJ80:$CX80,5)</f>
        <v>0</v>
      </c>
      <c r="V80" s="1">
        <f>POWER(0.925,CY80-1)*V$7*(1+(V$8/100))*(V$1)*(NOT(ISBLANK(CY80)))</f>
        <v>0</v>
      </c>
      <c r="W80" s="1">
        <f>POWER(0.925,CZ80-1)*W$7*(1+(W$8/100))*(W$1)*(NOT(ISBLANK(CZ80)))</f>
        <v>0</v>
      </c>
      <c r="X80" s="1">
        <f>POWER(0.925,DA80-1)*X$7*(1+(X$8/100))*(X$1)*(NOT(ISBLANK(DA80)))</f>
        <v>0</v>
      </c>
      <c r="Y80" s="1">
        <f>POWER(0.925,DB80-1)*Y$7*(1+(Y$8/100))*(Y$1)*(NOT(ISBLANK(DB80)))</f>
        <v>0</v>
      </c>
      <c r="Z80" s="1">
        <f>POWER(0.925,DC80-1)*Z$7*(1+(Z$8/100))*(Z$1)*(NOT(ISBLANK(DC80)))</f>
        <v>0</v>
      </c>
      <c r="AA80" s="1">
        <f>POWER(0.925,DD80-1)*AA$7*(1+(AA$8/100))*(AA$1)*(NOT(ISBLANK(DD80)))</f>
        <v>0</v>
      </c>
      <c r="AB80" s="1">
        <f>POWER(0.925,DE80-1)*AB$7*(1+(AB$8/100))*(AB$1)*(NOT(ISBLANK(DE80)))</f>
        <v>0</v>
      </c>
      <c r="AC80" s="1">
        <f>POWER(0.925,DF80-1)*AC$7*(1+(AC$8/100))*(AC$1)*(NOT(ISBLANK(DF80)))</f>
        <v>0</v>
      </c>
      <c r="AD80" s="1">
        <f>POWER(0.925,DG80-1)*AD$7*(1+(AD$8/100))*(AD$1)*(NOT(ISBLANK(DG80)))</f>
        <v>0</v>
      </c>
      <c r="AE80" s="1">
        <f>POWER(0.925,DH80-1)*AE$7*(1+(AE$8/100))*(AE$1)*(NOT(ISBLANK(DH80)))</f>
        <v>0</v>
      </c>
      <c r="AF80" s="1">
        <f>POWER(0.925,DI80-1)*AF$7*(1+(AF$8/100))*(AF$1)*(NOT(ISBLANK(DI80)))</f>
        <v>0</v>
      </c>
      <c r="AG80" s="1">
        <f>POWER(0.925,DJ80-1)*AG$7*(1+(AG$8/100))*(AG$1)*(NOT(ISBLANK(DJ80)))</f>
        <v>0</v>
      </c>
      <c r="AH80" s="1">
        <f>POWER(0.925,DK80-1)*AH$7*(1+(AH$8/100))*(AH$1)*(NOT(ISBLANK(DK80)))</f>
        <v>0</v>
      </c>
      <c r="AI80" s="1">
        <f>POWER(0.925,DL80-1)*AI$7*(1+(AI$8/100))*(AI$1)*(NOT(ISBLANK(DL80)))</f>
        <v>0</v>
      </c>
      <c r="AJ80" s="1">
        <f>POWER(0.925,DM80-1)*AJ$7*(1+(AJ$8/100))*(AJ$1)*(NOT(ISBLANK(DM80)))</f>
        <v>0</v>
      </c>
      <c r="AK80" s="1">
        <f>POWER(0.925,DN80-1)*AK$7*(1+(AK$8/100))*(AK$1)*(NOT(ISBLANK(DN80)))</f>
        <v>0</v>
      </c>
      <c r="AL80" s="1">
        <f>POWER(0.925,DO80-1)*AL$7*(1+(AL$8/100))*(AL$1)*(NOT(ISBLANK(DO80)))</f>
        <v>0</v>
      </c>
      <c r="AM80" s="1">
        <f>POWER(0.925,DP80-1)*AM$7*(1+(AM$8/100))*(AM$1)*(NOT(ISBLANK(DP80)))</f>
        <v>0</v>
      </c>
      <c r="AN80" s="1">
        <f>POWER(0.925,DQ80-1)*AN$7*(1+(AN$8/100))*(AN$1)*(NOT(ISBLANK(DQ80)))</f>
        <v>0</v>
      </c>
      <c r="AO80" s="1">
        <f>POWER(0.925,DR80-1)*AO$7*(1+(AO$8/100))*(AO$1)*(NOT(ISBLANK(DR80)))</f>
        <v>0</v>
      </c>
      <c r="AP80" s="1">
        <f>POWER(0.925,DS80-1)*AP$7*(1+(AP$8/100))*(AP$1)*(NOT(ISBLANK(DS80)))</f>
        <v>0</v>
      </c>
      <c r="AQ80" s="1">
        <f>POWER(0.925,DT80-1)*AQ$7*(1+(AQ$8/100))*(AQ$1)*(NOT(ISBLANK(DT80)))</f>
        <v>0</v>
      </c>
      <c r="AR80" s="1">
        <f>POWER(0.925,DU80-1)*AR$7*(1+(AR$8/100))*(AR$1)*(NOT(ISBLANK(DU80)))</f>
        <v>0</v>
      </c>
      <c r="AS80" s="1">
        <f>POWER(0.925,DV80-1)*AS$7*(1+(AS$8/100))*(AS$1)*(NOT(ISBLANK(DV80)))</f>
        <v>0</v>
      </c>
      <c r="AT80" s="1">
        <f>POWER(0.925,DW80-1)*AT$7*(1+(AT$8/100))*(AT$1)*(NOT(ISBLANK(DW80)))</f>
        <v>0</v>
      </c>
      <c r="AU80" s="1">
        <f>POWER(0.925,DX80-1)*AU$7*(1+(AU$8/100))*(AU$1)*(NOT(ISBLANK(DX80)))</f>
        <v>0</v>
      </c>
      <c r="AV80" s="1">
        <f>POWER(0.925,DY80-1)*AV$7*(1+(AV$8/100))*(AV$1)*(NOT(ISBLANK(DY80)))</f>
        <v>0</v>
      </c>
      <c r="AW80" s="1">
        <f>POWER(0.925,DZ80-1)*AW$7*(1+(AW$8/100))*(AW$1)*(NOT(ISBLANK(DZ80)))</f>
        <v>0</v>
      </c>
      <c r="AX80" s="1">
        <f>POWER(0.925,EA80-1)*AX$7*(1+(AX$8/100))*(AX$1)*(NOT(ISBLANK(EA80)))</f>
        <v>0</v>
      </c>
      <c r="AY80" s="1">
        <f>POWER(0.925,EB80-1)*AY$7*(1+(AY$8/100))*(AY$1)*(NOT(ISBLANK(EB80)))</f>
        <v>0</v>
      </c>
      <c r="AZ80" s="1">
        <f>POWER(0.925,EC80-1)*AZ$7*(1+(AZ$8/100))*(AZ$1)*(NOT(ISBLANK(EC80)))</f>
        <v>0</v>
      </c>
      <c r="BA80" s="1">
        <f>POWER(0.925,ED80-1)*BA$7*(1+(BA$8/100))*(BA$1)*(NOT(ISBLANK(ED80)))</f>
        <v>0</v>
      </c>
      <c r="BB80" s="1">
        <f>POWER(0.925,EE80-1)*BB$7*(1+(BB$8/100))*(BB$1)*(NOT(ISBLANK(EE80)))</f>
        <v>0</v>
      </c>
      <c r="BC80" s="1">
        <f>POWER(0.925,EF80-1)*BC$7*(1+(BC$8/100))*(BC$1)*(NOT(ISBLANK(EF80)))</f>
        <v>0</v>
      </c>
      <c r="BD80" s="1">
        <f>POWER(0.925,EG80-1)*BD$7*(1+(BD$8/100))*(BD$1)*(NOT(ISBLANK(EG80)))</f>
        <v>0</v>
      </c>
      <c r="BE80" s="1">
        <f>POWER(0.925,EH80-1)*BE$7*(1+(BE$8/100))*(BE$1)*(NOT(ISBLANK(EH80)))</f>
        <v>0</v>
      </c>
      <c r="BF80" s="1">
        <f>POWER(0.925,EI80-1)*BF$7*(1+(BF$8/100))*(BF$1)*(NOT(ISBLANK(EI80)))</f>
        <v>0</v>
      </c>
      <c r="BG80" s="1">
        <f>POWER(0.925,EJ80-1)*BG$7*(1+(BG$8/100))*(BG$1)*(NOT(ISBLANK(EJ80)))</f>
        <v>0</v>
      </c>
      <c r="BH80" s="1">
        <f>POWER(0.925,EK80-1)*BH$7*(1+(BH$8/100))*(BH$1)*(NOT(ISBLANK(EK80)))</f>
        <v>0</v>
      </c>
      <c r="BI80" s="1">
        <f>POWER(0.925,EL80-1)*BI$7*(1+(BI$8/100))*(BI$1)*(NOT(ISBLANK(EL80)))</f>
        <v>0</v>
      </c>
      <c r="BJ80" s="1">
        <f>POWER(0.925,EM80-1)*BJ$7*(1+(BJ$8/100))*(BJ$1)*(NOT(ISBLANK(EM80)))</f>
        <v>0</v>
      </c>
      <c r="BK80" s="1">
        <f>POWER(0.925,EN80-1)*BK$7*(1+(BK$8/100))*(BK$1)*(NOT(ISBLANK(EN80)))</f>
        <v>0</v>
      </c>
      <c r="BL80" s="1">
        <f>POWER(0.925,EO80-1)*BL$7*(1+(BL$8/100))*(BL$1)*(NOT(ISBLANK(EO80)))</f>
        <v>0</v>
      </c>
      <c r="BM80" s="1">
        <f>POWER(0.925,EP80-1)*BM$7*(1+(BM$8/100))*(BM$1)*(NOT(ISBLANK(EP80)))</f>
        <v>0</v>
      </c>
      <c r="BN80" s="1">
        <f>POWER(0.925,EQ80-1)*BN$7*(1+(BN$8/100))*(BN$1)*(NOT(ISBLANK(EQ80)))</f>
        <v>0</v>
      </c>
      <c r="BO80" s="1">
        <f>POWER(0.925,ER80-1)*BO$7*(1+(BO$8/100))*(BO$1)*(NOT(ISBLANK(ER80)))</f>
        <v>0</v>
      </c>
      <c r="BP80" s="1">
        <f>POWER(0.925,ES80-1)*BP$7*(1+(BP$8/100))*(BP$1)*(NOT(ISBLANK(ES80)))</f>
        <v>0</v>
      </c>
      <c r="BQ80" s="1">
        <f>POWER(0.925,ET80-1)*BQ$7*(1+(BQ$8/100))*(BQ$1)*(NOT(ISBLANK(ET80)))</f>
        <v>0</v>
      </c>
      <c r="BR80" s="1">
        <f>POWER(0.925,EU80-1)*BR$7*(1+(BR$8/100))*(BR$1)*(NOT(ISBLANK(EU80)))</f>
        <v>0</v>
      </c>
      <c r="BS80" s="1">
        <f>POWER(0.925,EV80-1)*BS$7*(1+(BS$8/100))*(BS$1)*(NOT(ISBLANK(EV80)))</f>
        <v>0</v>
      </c>
      <c r="BT80" s="1">
        <f>POWER(0.925,EW80-1)*BT$7*(1+(BT$8/100))*(BT$1)*(NOT(ISBLANK(EW80)))</f>
        <v>0</v>
      </c>
      <c r="BU80" s="1">
        <f>POWER(0.925,EX80-1)*BU$7*(1+(BU$8/100))*(BU$1)*(NOT(ISBLANK(EX80)))</f>
        <v>0</v>
      </c>
      <c r="BV80" s="1">
        <f>POWER(0.925,EY80-1)*BV$7*(1+(BV$8/100))*(BV$1)*(NOT(ISBLANK(EY80)))</f>
        <v>0</v>
      </c>
      <c r="BW80" s="1">
        <f>POWER(0.925,EZ80-1)*BW$7*(1+(BW$8/100))*(BW$1)*(NOT(ISBLANK(EZ80)))</f>
        <v>0</v>
      </c>
      <c r="BX80" s="1">
        <f>POWER(0.925,FA80-1)*BX$7*(1+(BX$8/100))*(BX$1)*(NOT(ISBLANK(FA80)))</f>
        <v>0</v>
      </c>
      <c r="BY80" s="1">
        <f>POWER(0.925,FB80-1)*BY$7*(1+(BY$8/100))*(BY$1)*(NOT(ISBLANK(FB80)))</f>
        <v>0</v>
      </c>
      <c r="BZ80" s="1">
        <f>POWER(0.925,FC80-1)*BZ$7*(1+(BZ$8/100))*(BZ$1)*(NOT(ISBLANK(FC80)))</f>
        <v>0</v>
      </c>
      <c r="CA80" s="1">
        <f>POWER(0.925,FD80-1)*CA$7*(1+(CA$8/100))*(CA$1)*(NOT(ISBLANK(FD80)))</f>
        <v>0</v>
      </c>
      <c r="CB80" s="1">
        <f>POWER(0.925,FE80-1)*CB$7*(1+(CB$8/100))*(CB$1)*(NOT(ISBLANK(FE80)))</f>
        <v>0</v>
      </c>
      <c r="CC80" s="1">
        <f>POWER(0.925,FF80-1)*CC$7*(1+(CC$8/100))*(CC$1)*(NOT(ISBLANK(FF80)))</f>
        <v>0</v>
      </c>
      <c r="CD80" s="1">
        <f>POWER(0.925,FG80-1)*CD$7*(1+(CD$8/100))*(CD$1)*(NOT(ISBLANK(FG80)))</f>
        <v>0</v>
      </c>
      <c r="CE80" s="1">
        <f>POWER(0.925,FH80-1)*CE$7*(1+(CE$8/100))*(CE$1)*(NOT(ISBLANK(FH80)))</f>
        <v>0</v>
      </c>
      <c r="CF80" s="1">
        <f>POWER(0.925,FI80-1)*CF$7*(1+(CF$8/100))*(CF$1)*(NOT(ISBLANK(FI80)))</f>
        <v>0</v>
      </c>
      <c r="CG80" s="1">
        <f>POWER(0.925,FJ80-1)*CG$7*(1+(CG$8/100))*(CG$1)*(NOT(ISBLANK(FJ80)))</f>
        <v>0</v>
      </c>
      <c r="CH80" s="1">
        <f>POWER(0.925,FK80-1)*CH$7*(1+(CH$8/100))*(CH$1)*(NOT(ISBLANK(FK80)))</f>
        <v>0</v>
      </c>
      <c r="CI80" s="1">
        <f>POWER(0.925,FL80-1)*CI$7*(1+(CI$8/100))*(CI$1)*(NOT(ISBLANK(FL80)))</f>
        <v>0</v>
      </c>
      <c r="CJ80" s="1">
        <f>POWER(0.925,FM80-1)*CJ$7*(1+(CJ$8/100))*(CJ$1)*(NOT(ISBLANK(FM80)))</f>
        <v>0</v>
      </c>
      <c r="CK80" s="1">
        <f>POWER(0.925,FN80-1)*CK$7*(1+(CK$8/100))*(CK$1)*(NOT(ISBLANK(FN80)))</f>
        <v>0</v>
      </c>
      <c r="CL80" s="1">
        <f>POWER(0.925,FO80-1)*CL$7*(1+(CL$8/100))*(CL$1)*(NOT(ISBLANK(FO80)))</f>
        <v>0</v>
      </c>
      <c r="CM80" s="1">
        <f>POWER(0.925,FP80-1)*CM$7*(1+(CM$8/100))*(CM$1)*(NOT(ISBLANK(FP80)))</f>
        <v>0</v>
      </c>
      <c r="CN80" s="1">
        <f>POWER(0.925,FQ80-1)*CN$7*(1+(CN$8/100))*(CN$1)*(NOT(ISBLANK(FQ80)))</f>
        <v>0</v>
      </c>
      <c r="CO80" s="1">
        <f>POWER(0.925,FR80-1)*CO$7*(1+(CO$8/100))*(CO$1)*(NOT(ISBLANK(FR80)))</f>
        <v>0</v>
      </c>
      <c r="CP80" s="1">
        <f>POWER(0.925,FS80-1)*CP$7*(1+(CP$8/100))*(CP$1)*(NOT(ISBLANK(FS80)))</f>
        <v>0</v>
      </c>
      <c r="CQ80" s="1">
        <f>POWER(0.925,FT80-1)*CQ$7*(1+(CQ$8/100))*(CQ$1)*(NOT(ISBLANK(FT80)))</f>
        <v>0</v>
      </c>
      <c r="CR80" s="1">
        <f>POWER(0.925,FU80-1)*CR$7*(1+(CR$8/100))*(CR$1)*(NOT(ISBLANK(FU80)))</f>
        <v>0</v>
      </c>
      <c r="CS80" s="1">
        <f>POWER(0.925,FV80-1)*CS$7*(1+(CS$8/100))*(CS$1)*(NOT(ISBLANK(FV80)))</f>
        <v>0</v>
      </c>
      <c r="CT80" s="1">
        <f>POWER(0.925,FW80-1)*CT$7*(1+(CT$8/100))*(CT$1)*(NOT(ISBLANK(FW80)))</f>
        <v>0</v>
      </c>
      <c r="CU80" s="1">
        <f>POWER(0.925,FX80-1)*CU$7*(1+(CU$8/100))*(CU$1)*(NOT(ISBLANK(FX80)))</f>
        <v>0</v>
      </c>
      <c r="CV80" s="1">
        <f>POWER(0.925,FY80-1)*CV$7*(1+(CV$8/100))*(CV$1)*(NOT(ISBLANK(FY80)))</f>
        <v>0</v>
      </c>
      <c r="CW80" s="1">
        <f>POWER(0.925,FZ80-1)*CW$7*(1+(CW$8/100))*(CW$1)*(NOT(ISBLANK(FZ80)))</f>
        <v>0</v>
      </c>
      <c r="CX80" s="1">
        <f>POWER(0.925,GA80-1)*CX$7*(1+(CX$8/100))*(CX$1)*(NOT(ISBLANK(GA80)))</f>
        <v>0</v>
      </c>
      <c r="CY80" s="1"/>
      <c r="CZ80" s="1"/>
    </row>
    <row r="81" spans="1:181">
      <c r="A81" s="1">
        <f>1+A80</f>
        <v>72</v>
      </c>
      <c r="B81" s="1" t="s">
        <v>52</v>
      </c>
      <c r="C81" s="18">
        <f>IF(H81=H80,C80,(A81))</f>
        <v>47</v>
      </c>
      <c r="D81" s="18">
        <v>1</v>
      </c>
      <c r="E81" s="2" t="str">
        <f>IF(C81&gt;D81,CONCATENATE("↓",(C81-D81)),(IF(C81=D81,"↔",CONCATENATE("↑",(D81-C81)))))</f>
        <v>↓46</v>
      </c>
      <c r="F81" s="1" t="s">
        <v>122</v>
      </c>
      <c r="G81" s="1" t="s">
        <v>14</v>
      </c>
      <c r="H81" s="8">
        <f>SUM(K81:T81)</f>
        <v>0</v>
      </c>
      <c r="I81" s="1">
        <f>COUNTIF(V81:CI81,"&gt;0")</f>
        <v>0</v>
      </c>
      <c r="J81" s="1">
        <f>COUNTIF(CJ81:CX81,"&gt;0")</f>
        <v>0</v>
      </c>
      <c r="K81" s="8">
        <f>LARGE($V81:$CI81,1)</f>
        <v>0</v>
      </c>
      <c r="L81" s="8">
        <f>LARGE($V81:$CI81,2)</f>
        <v>0</v>
      </c>
      <c r="M81" s="8">
        <f>LARGE($V81:$CI81,3)</f>
        <v>0</v>
      </c>
      <c r="N81" s="8">
        <f>LARGE($V81:$CI81,4)</f>
        <v>0</v>
      </c>
      <c r="O81" s="8">
        <f>LARGE($V81:$CI81,5)</f>
        <v>0</v>
      </c>
      <c r="P81" s="8">
        <f>LARGE($CJ81:$CX81,1)</f>
        <v>0</v>
      </c>
      <c r="Q81" s="8">
        <f>LARGE($CJ81:$CX81,2)</f>
        <v>0</v>
      </c>
      <c r="R81" s="8">
        <f>LARGE($CJ81:$CX81,3)</f>
        <v>0</v>
      </c>
      <c r="S81" s="8">
        <f>LARGE($CJ81:$CX81,4)</f>
        <v>0</v>
      </c>
      <c r="T81" s="8">
        <f>LARGE($CJ81:$CX81,5)</f>
        <v>0</v>
      </c>
      <c r="V81" s="1">
        <f>POWER(0.925,CY81-1)*V$7*(1+(V$8/100))*(V$1)*(NOT(ISBLANK(CY81)))</f>
        <v>0</v>
      </c>
      <c r="W81" s="1">
        <f>POWER(0.925,CZ81-1)*W$7*(1+(W$8/100))*(W$1)*(NOT(ISBLANK(CZ81)))</f>
        <v>0</v>
      </c>
      <c r="X81" s="1">
        <f>POWER(0.925,DA81-1)*X$7*(1+(X$8/100))*(X$1)*(NOT(ISBLANK(DA81)))</f>
        <v>0</v>
      </c>
      <c r="Y81" s="1">
        <f>POWER(0.925,DB81-1)*Y$7*(1+(Y$8/100))*(Y$1)*(NOT(ISBLANK(DB81)))</f>
        <v>0</v>
      </c>
      <c r="Z81" s="1">
        <f>POWER(0.925,DC81-1)*Z$7*(1+(Z$8/100))*(Z$1)*(NOT(ISBLANK(DC81)))</f>
        <v>0</v>
      </c>
      <c r="AA81" s="1">
        <f>POWER(0.925,DD81-1)*AA$7*(1+(AA$8/100))*(AA$1)*(NOT(ISBLANK(DD81)))</f>
        <v>0</v>
      </c>
      <c r="AB81" s="1">
        <f>POWER(0.925,DE81-1)*AB$7*(1+(AB$8/100))*(AB$1)*(NOT(ISBLANK(DE81)))</f>
        <v>0</v>
      </c>
      <c r="AC81" s="1">
        <f>POWER(0.925,DF81-1)*AC$7*(1+(AC$8/100))*(AC$1)*(NOT(ISBLANK(DF81)))</f>
        <v>0</v>
      </c>
      <c r="AD81" s="1">
        <f>POWER(0.925,DG81-1)*AD$7*(1+(AD$8/100))*(AD$1)*(NOT(ISBLANK(DG81)))</f>
        <v>0</v>
      </c>
      <c r="AE81" s="1">
        <f>POWER(0.925,DH81-1)*AE$7*(1+(AE$8/100))*(AE$1)*(NOT(ISBLANK(DH81)))</f>
        <v>0</v>
      </c>
      <c r="AF81" s="1">
        <f>POWER(0.925,DI81-1)*AF$7*(1+(AF$8/100))*(AF$1)*(NOT(ISBLANK(DI81)))</f>
        <v>0</v>
      </c>
      <c r="AG81" s="1">
        <f>POWER(0.925,DJ81-1)*AG$7*(1+(AG$8/100))*(AG$1)*(NOT(ISBLANK(DJ81)))</f>
        <v>0</v>
      </c>
      <c r="AH81" s="1">
        <f>POWER(0.925,DK81-1)*AH$7*(1+(AH$8/100))*(AH$1)*(NOT(ISBLANK(DK81)))</f>
        <v>0</v>
      </c>
      <c r="AI81" s="1">
        <f>POWER(0.925,DL81-1)*AI$7*(1+(AI$8/100))*(AI$1)*(NOT(ISBLANK(DL81)))</f>
        <v>0</v>
      </c>
      <c r="AJ81" s="1">
        <f>POWER(0.925,DM81-1)*AJ$7*(1+(AJ$8/100))*(AJ$1)*(NOT(ISBLANK(DM81)))</f>
        <v>0</v>
      </c>
      <c r="AK81" s="1">
        <f>POWER(0.925,DN81-1)*AK$7*(1+(AK$8/100))*(AK$1)*(NOT(ISBLANK(DN81)))</f>
        <v>0</v>
      </c>
      <c r="AL81" s="1">
        <f>POWER(0.925,DO81-1)*AL$7*(1+(AL$8/100))*(AL$1)*(NOT(ISBLANK(DO81)))</f>
        <v>0</v>
      </c>
      <c r="AM81" s="1">
        <f>POWER(0.925,DP81-1)*AM$7*(1+(AM$8/100))*(AM$1)*(NOT(ISBLANK(DP81)))</f>
        <v>0</v>
      </c>
      <c r="AN81" s="1">
        <f>POWER(0.925,DQ81-1)*AN$7*(1+(AN$8/100))*(AN$1)*(NOT(ISBLANK(DQ81)))</f>
        <v>0</v>
      </c>
      <c r="AO81" s="1">
        <f>POWER(0.925,DR81-1)*AO$7*(1+(AO$8/100))*(AO$1)*(NOT(ISBLANK(DR81)))</f>
        <v>0</v>
      </c>
      <c r="AP81" s="1">
        <f>POWER(0.925,DS81-1)*AP$7*(1+(AP$8/100))*(AP$1)*(NOT(ISBLANK(DS81)))</f>
        <v>0</v>
      </c>
      <c r="AQ81" s="1">
        <f>POWER(0.925,DT81-1)*AQ$7*(1+(AQ$8/100))*(AQ$1)*(NOT(ISBLANK(DT81)))</f>
        <v>0</v>
      </c>
      <c r="AR81" s="1">
        <f>POWER(0.925,DU81-1)*AR$7*(1+(AR$8/100))*(AR$1)*(NOT(ISBLANK(DU81)))</f>
        <v>0</v>
      </c>
      <c r="AS81" s="1">
        <f>POWER(0.925,DV81-1)*AS$7*(1+(AS$8/100))*(AS$1)*(NOT(ISBLANK(DV81)))</f>
        <v>0</v>
      </c>
      <c r="AT81" s="1">
        <f>POWER(0.925,DW81-1)*AT$7*(1+(AT$8/100))*(AT$1)*(NOT(ISBLANK(DW81)))</f>
        <v>0</v>
      </c>
      <c r="AU81" s="1">
        <f>POWER(0.925,DX81-1)*AU$7*(1+(AU$8/100))*(AU$1)*(NOT(ISBLANK(DX81)))</f>
        <v>0</v>
      </c>
      <c r="AV81" s="1">
        <f>POWER(0.925,DY81-1)*AV$7*(1+(AV$8/100))*(AV$1)*(NOT(ISBLANK(DY81)))</f>
        <v>0</v>
      </c>
      <c r="AW81" s="1">
        <f>POWER(0.925,DZ81-1)*AW$7*(1+(AW$8/100))*(AW$1)*(NOT(ISBLANK(DZ81)))</f>
        <v>0</v>
      </c>
      <c r="AX81" s="1">
        <f>POWER(0.925,EA81-1)*AX$7*(1+(AX$8/100))*(AX$1)*(NOT(ISBLANK(EA81)))</f>
        <v>0</v>
      </c>
      <c r="AY81" s="1">
        <f>POWER(0.925,EB81-1)*AY$7*(1+(AY$8/100))*(AY$1)*(NOT(ISBLANK(EB81)))</f>
        <v>0</v>
      </c>
      <c r="AZ81" s="1">
        <f>POWER(0.925,EC81-1)*AZ$7*(1+(AZ$8/100))*(AZ$1)*(NOT(ISBLANK(EC81)))</f>
        <v>0</v>
      </c>
      <c r="BA81" s="1">
        <f>POWER(0.925,ED81-1)*BA$7*(1+(BA$8/100))*(BA$1)*(NOT(ISBLANK(ED81)))</f>
        <v>0</v>
      </c>
      <c r="BB81" s="1">
        <f>POWER(0.925,EE81-1)*BB$7*(1+(BB$8/100))*(BB$1)*(NOT(ISBLANK(EE81)))</f>
        <v>0</v>
      </c>
      <c r="BC81" s="1">
        <f>POWER(0.925,EF81-1)*BC$7*(1+(BC$8/100))*(BC$1)*(NOT(ISBLANK(EF81)))</f>
        <v>0</v>
      </c>
      <c r="BD81" s="1">
        <f>POWER(0.925,EG81-1)*BD$7*(1+(BD$8/100))*(BD$1)*(NOT(ISBLANK(EG81)))</f>
        <v>0</v>
      </c>
      <c r="BE81" s="1">
        <f>POWER(0.925,EH81-1)*BE$7*(1+(BE$8/100))*(BE$1)*(NOT(ISBLANK(EH81)))</f>
        <v>0</v>
      </c>
      <c r="BF81" s="1">
        <f>POWER(0.925,EI81-1)*BF$7*(1+(BF$8/100))*(BF$1)*(NOT(ISBLANK(EI81)))</f>
        <v>0</v>
      </c>
      <c r="BG81" s="1">
        <f>POWER(0.925,EJ81-1)*BG$7*(1+(BG$8/100))*(BG$1)*(NOT(ISBLANK(EJ81)))</f>
        <v>0</v>
      </c>
      <c r="BH81" s="1">
        <f>POWER(0.925,EK81-1)*BH$7*(1+(BH$8/100))*(BH$1)*(NOT(ISBLANK(EK81)))</f>
        <v>0</v>
      </c>
      <c r="BI81" s="1">
        <f>POWER(0.925,EL81-1)*BI$7*(1+(BI$8/100))*(BI$1)*(NOT(ISBLANK(EL81)))</f>
        <v>0</v>
      </c>
      <c r="BJ81" s="1">
        <f>POWER(0.925,EM81-1)*BJ$7*(1+(BJ$8/100))*(BJ$1)*(NOT(ISBLANK(EM81)))</f>
        <v>0</v>
      </c>
      <c r="BK81" s="1">
        <f>POWER(0.925,EN81-1)*BK$7*(1+(BK$8/100))*(BK$1)*(NOT(ISBLANK(EN81)))</f>
        <v>0</v>
      </c>
      <c r="BL81" s="1">
        <f>POWER(0.925,EO81-1)*BL$7*(1+(BL$8/100))*(BL$1)*(NOT(ISBLANK(EO81)))</f>
        <v>0</v>
      </c>
      <c r="BM81" s="1">
        <f>POWER(0.925,EP81-1)*BM$7*(1+(BM$8/100))*(BM$1)*(NOT(ISBLANK(EP81)))</f>
        <v>0</v>
      </c>
      <c r="BN81" s="1">
        <f>POWER(0.925,EQ81-1)*BN$7*(1+(BN$8/100))*(BN$1)*(NOT(ISBLANK(EQ81)))</f>
        <v>0</v>
      </c>
      <c r="BO81" s="1">
        <f>POWER(0.925,ER81-1)*BO$7*(1+(BO$8/100))*(BO$1)*(NOT(ISBLANK(ER81)))</f>
        <v>0</v>
      </c>
      <c r="BP81" s="1">
        <f>POWER(0.925,ES81-1)*BP$7*(1+(BP$8/100))*(BP$1)*(NOT(ISBLANK(ES81)))</f>
        <v>0</v>
      </c>
      <c r="BQ81" s="1">
        <f>POWER(0.925,ET81-1)*BQ$7*(1+(BQ$8/100))*(BQ$1)*(NOT(ISBLANK(ET81)))</f>
        <v>0</v>
      </c>
      <c r="BR81" s="1">
        <f>POWER(0.925,EU81-1)*BR$7*(1+(BR$8/100))*(BR$1)*(NOT(ISBLANK(EU81)))</f>
        <v>0</v>
      </c>
      <c r="BS81" s="1">
        <f>POWER(0.925,EV81-1)*BS$7*(1+(BS$8/100))*(BS$1)*(NOT(ISBLANK(EV81)))</f>
        <v>0</v>
      </c>
      <c r="BT81" s="1">
        <f>POWER(0.925,EW81-1)*BT$7*(1+(BT$8/100))*(BT$1)*(NOT(ISBLANK(EW81)))</f>
        <v>0</v>
      </c>
      <c r="BU81" s="1">
        <f>POWER(0.925,EX81-1)*BU$7*(1+(BU$8/100))*(BU$1)*(NOT(ISBLANK(EX81)))</f>
        <v>0</v>
      </c>
      <c r="BV81" s="1">
        <f>POWER(0.925,EY81-1)*BV$7*(1+(BV$8/100))*(BV$1)*(NOT(ISBLANK(EY81)))</f>
        <v>0</v>
      </c>
      <c r="BW81" s="1">
        <f>POWER(0.925,EZ81-1)*BW$7*(1+(BW$8/100))*(BW$1)*(NOT(ISBLANK(EZ81)))</f>
        <v>0</v>
      </c>
      <c r="BX81" s="1">
        <f>POWER(0.925,FA81-1)*BX$7*(1+(BX$8/100))*(BX$1)*(NOT(ISBLANK(FA81)))</f>
        <v>0</v>
      </c>
      <c r="BY81" s="1">
        <f>POWER(0.925,FB81-1)*BY$7*(1+(BY$8/100))*(BY$1)*(NOT(ISBLANK(FB81)))</f>
        <v>0</v>
      </c>
      <c r="BZ81" s="1">
        <f>POWER(0.925,FC81-1)*BZ$7*(1+(BZ$8/100))*(BZ$1)*(NOT(ISBLANK(FC81)))</f>
        <v>0</v>
      </c>
      <c r="CA81" s="1">
        <f>POWER(0.925,FD81-1)*CA$7*(1+(CA$8/100))*(CA$1)*(NOT(ISBLANK(FD81)))</f>
        <v>0</v>
      </c>
      <c r="CB81" s="1">
        <f>POWER(0.925,FE81-1)*CB$7*(1+(CB$8/100))*(CB$1)*(NOT(ISBLANK(FE81)))</f>
        <v>0</v>
      </c>
      <c r="CC81" s="1">
        <f>POWER(0.925,FF81-1)*CC$7*(1+(CC$8/100))*(CC$1)*(NOT(ISBLANK(FF81)))</f>
        <v>0</v>
      </c>
      <c r="CD81" s="1">
        <f>POWER(0.925,FG81-1)*CD$7*(1+(CD$8/100))*(CD$1)*(NOT(ISBLANK(FG81)))</f>
        <v>0</v>
      </c>
      <c r="CE81" s="1">
        <f>POWER(0.925,FH81-1)*CE$7*(1+(CE$8/100))*(CE$1)*(NOT(ISBLANK(FH81)))</f>
        <v>0</v>
      </c>
      <c r="CF81" s="1">
        <f>POWER(0.925,FI81-1)*CF$7*(1+(CF$8/100))*(CF$1)*(NOT(ISBLANK(FI81)))</f>
        <v>0</v>
      </c>
      <c r="CG81" s="1">
        <f>POWER(0.925,FJ81-1)*CG$7*(1+(CG$8/100))*(CG$1)*(NOT(ISBLANK(FJ81)))</f>
        <v>0</v>
      </c>
      <c r="CH81" s="1">
        <f>POWER(0.925,FK81-1)*CH$7*(1+(CH$8/100))*(CH$1)*(NOT(ISBLANK(FK81)))</f>
        <v>0</v>
      </c>
      <c r="CI81" s="1">
        <f>POWER(0.925,FL81-1)*CI$7*(1+(CI$8/100))*(CI$1)*(NOT(ISBLANK(FL81)))</f>
        <v>0</v>
      </c>
      <c r="CJ81" s="1">
        <f>POWER(0.925,FM81-1)*CJ$7*(1+(CJ$8/100))*(CJ$1)*(NOT(ISBLANK(FM81)))</f>
        <v>0</v>
      </c>
      <c r="CK81" s="1">
        <f>POWER(0.925,FN81-1)*CK$7*(1+(CK$8/100))*(CK$1)*(NOT(ISBLANK(FN81)))</f>
        <v>0</v>
      </c>
      <c r="CL81" s="1">
        <f>POWER(0.925,FO81-1)*CL$7*(1+(CL$8/100))*(CL$1)*(NOT(ISBLANK(FO81)))</f>
        <v>0</v>
      </c>
      <c r="CM81" s="1">
        <f>POWER(0.925,FP81-1)*CM$7*(1+(CM$8/100))*(CM$1)*(NOT(ISBLANK(FP81)))</f>
        <v>0</v>
      </c>
      <c r="CN81" s="1">
        <f>POWER(0.925,FQ81-1)*CN$7*(1+(CN$8/100))*(CN$1)*(NOT(ISBLANK(FQ81)))</f>
        <v>0</v>
      </c>
      <c r="CO81" s="1">
        <f>POWER(0.925,FR81-1)*CO$7*(1+(CO$8/100))*(CO$1)*(NOT(ISBLANK(FR81)))</f>
        <v>0</v>
      </c>
      <c r="CP81" s="1">
        <f>POWER(0.925,FS81-1)*CP$7*(1+(CP$8/100))*(CP$1)*(NOT(ISBLANK(FS81)))</f>
        <v>0</v>
      </c>
      <c r="CQ81" s="1">
        <f>POWER(0.925,FT81-1)*CQ$7*(1+(CQ$8/100))*(CQ$1)*(NOT(ISBLANK(FT81)))</f>
        <v>0</v>
      </c>
      <c r="CR81" s="1">
        <f>POWER(0.925,FU81-1)*CR$7*(1+(CR$8/100))*(CR$1)*(NOT(ISBLANK(FU81)))</f>
        <v>0</v>
      </c>
      <c r="CS81" s="1">
        <f>POWER(0.925,FV81-1)*CS$7*(1+(CS$8/100))*(CS$1)*(NOT(ISBLANK(FV81)))</f>
        <v>0</v>
      </c>
      <c r="CT81" s="1">
        <f>POWER(0.925,FW81-1)*CT$7*(1+(CT$8/100))*(CT$1)*(NOT(ISBLANK(FW81)))</f>
        <v>0</v>
      </c>
      <c r="CU81" s="1">
        <f>POWER(0.925,FX81-1)*CU$7*(1+(CU$8/100))*(CU$1)*(NOT(ISBLANK(FX81)))</f>
        <v>0</v>
      </c>
      <c r="CV81" s="1">
        <f>POWER(0.925,FY81-1)*CV$7*(1+(CV$8/100))*(CV$1)*(NOT(ISBLANK(FY81)))</f>
        <v>0</v>
      </c>
      <c r="CW81" s="1">
        <f>POWER(0.925,FZ81-1)*CW$7*(1+(CW$8/100))*(CW$1)*(NOT(ISBLANK(FZ81)))</f>
        <v>0</v>
      </c>
      <c r="CX81" s="1">
        <f>POWER(0.925,GA81-1)*CX$7*(1+(CX$8/100))*(CX$1)*(NOT(ISBLANK(GA81)))</f>
        <v>0</v>
      </c>
      <c r="CY81" s="1"/>
      <c r="CZ81" s="1"/>
      <c r="FU81" s="1">
        <v>1</v>
      </c>
    </row>
    <row r="82" spans="1:181">
      <c r="A82" s="1">
        <f>1+A81</f>
        <v>73</v>
      </c>
      <c r="B82" s="1" t="s">
        <v>52</v>
      </c>
      <c r="C82" s="18">
        <f>IF(H82=H81,C81,(A82))</f>
        <v>47</v>
      </c>
      <c r="D82" s="18">
        <v>1</v>
      </c>
      <c r="E82" s="2" t="str">
        <f>IF(C82&gt;D82,CONCATENATE("↓",(C82-D82)),(IF(C82=D82,"↔",CONCATENATE("↑",(D82-C82)))))</f>
        <v>↓46</v>
      </c>
      <c r="F82" s="1" t="s">
        <v>249</v>
      </c>
      <c r="G82" s="1" t="s">
        <v>35</v>
      </c>
      <c r="H82" s="8">
        <f>SUM(K82:T82)</f>
        <v>0</v>
      </c>
      <c r="I82" s="1">
        <f>COUNTIF(V82:CI82,"&gt;0")</f>
        <v>0</v>
      </c>
      <c r="J82" s="1">
        <f>COUNTIF(CJ82:CX82,"&gt;0")</f>
        <v>0</v>
      </c>
      <c r="K82" s="8">
        <f>LARGE($V82:$CI82,1)</f>
        <v>0</v>
      </c>
      <c r="L82" s="8">
        <f>LARGE($V82:$CI82,2)</f>
        <v>0</v>
      </c>
      <c r="M82" s="8">
        <f>LARGE($V82:$CI82,3)</f>
        <v>0</v>
      </c>
      <c r="N82" s="8">
        <f>LARGE($V82:$CI82,4)</f>
        <v>0</v>
      </c>
      <c r="O82" s="8">
        <f>LARGE($V82:$CI82,5)</f>
        <v>0</v>
      </c>
      <c r="P82" s="8">
        <f>LARGE($CJ82:$CX82,1)</f>
        <v>0</v>
      </c>
      <c r="Q82" s="8">
        <f>LARGE($CJ82:$CX82,2)</f>
        <v>0</v>
      </c>
      <c r="R82" s="8">
        <f>LARGE($CJ82:$CX82,3)</f>
        <v>0</v>
      </c>
      <c r="S82" s="8">
        <f>LARGE($CJ82:$CX82,4)</f>
        <v>0</v>
      </c>
      <c r="T82" s="8">
        <f>LARGE($CJ82:$CX82,5)</f>
        <v>0</v>
      </c>
      <c r="V82" s="1">
        <f>POWER(0.925,CY82-1)*V$7*(1+(V$8/100))*(V$1)*(NOT(ISBLANK(CY82)))</f>
        <v>0</v>
      </c>
      <c r="W82" s="1">
        <f>POWER(0.925,CZ82-1)*W$7*(1+(W$8/100))*(W$1)*(NOT(ISBLANK(CZ82)))</f>
        <v>0</v>
      </c>
      <c r="X82" s="1">
        <f>POWER(0.925,DA82-1)*X$7*(1+(X$8/100))*(X$1)*(NOT(ISBLANK(DA82)))</f>
        <v>0</v>
      </c>
      <c r="Y82" s="1">
        <f>POWER(0.925,DB82-1)*Y$7*(1+(Y$8/100))*(Y$1)*(NOT(ISBLANK(DB82)))</f>
        <v>0</v>
      </c>
      <c r="Z82" s="1">
        <f>POWER(0.925,DC82-1)*Z$7*(1+(Z$8/100))*(Z$1)*(NOT(ISBLANK(DC82)))</f>
        <v>0</v>
      </c>
      <c r="AA82" s="1">
        <f>POWER(0.925,DD82-1)*AA$7*(1+(AA$8/100))*(AA$1)*(NOT(ISBLANK(DD82)))</f>
        <v>0</v>
      </c>
      <c r="AB82" s="1">
        <f>POWER(0.925,DE82-1)*AB$7*(1+(AB$8/100))*(AB$1)*(NOT(ISBLANK(DE82)))</f>
        <v>0</v>
      </c>
      <c r="AC82" s="1">
        <f>POWER(0.925,DF82-1)*AC$7*(1+(AC$8/100))*(AC$1)*(NOT(ISBLANK(DF82)))</f>
        <v>0</v>
      </c>
      <c r="AD82" s="1">
        <f>POWER(0.925,DG82-1)*AD$7*(1+(AD$8/100))*(AD$1)*(NOT(ISBLANK(DG82)))</f>
        <v>0</v>
      </c>
      <c r="AE82" s="1">
        <f>POWER(0.925,DH82-1)*AE$7*(1+(AE$8/100))*(AE$1)*(NOT(ISBLANK(DH82)))</f>
        <v>0</v>
      </c>
      <c r="AF82" s="1">
        <f>POWER(0.925,DI82-1)*AF$7*(1+(AF$8/100))*(AF$1)*(NOT(ISBLANK(DI82)))</f>
        <v>0</v>
      </c>
      <c r="AG82" s="1">
        <f>POWER(0.925,DJ82-1)*AG$7*(1+(AG$8/100))*(AG$1)*(NOT(ISBLANK(DJ82)))</f>
        <v>0</v>
      </c>
      <c r="AH82" s="1">
        <f>POWER(0.925,DK82-1)*AH$7*(1+(AH$8/100))*(AH$1)*(NOT(ISBLANK(DK82)))</f>
        <v>0</v>
      </c>
      <c r="AI82" s="1">
        <f>POWER(0.925,DL82-1)*AI$7*(1+(AI$8/100))*(AI$1)*(NOT(ISBLANK(DL82)))</f>
        <v>0</v>
      </c>
      <c r="AJ82" s="1">
        <f>POWER(0.925,DM82-1)*AJ$7*(1+(AJ$8/100))*(AJ$1)*(NOT(ISBLANK(DM82)))</f>
        <v>0</v>
      </c>
      <c r="AK82" s="1">
        <f>POWER(0.925,DN82-1)*AK$7*(1+(AK$8/100))*(AK$1)*(NOT(ISBLANK(DN82)))</f>
        <v>0</v>
      </c>
      <c r="AL82" s="1">
        <f>POWER(0.925,DO82-1)*AL$7*(1+(AL$8/100))*(AL$1)*(NOT(ISBLANK(DO82)))</f>
        <v>0</v>
      </c>
      <c r="AM82" s="1">
        <f>POWER(0.925,DP82-1)*AM$7*(1+(AM$8/100))*(AM$1)*(NOT(ISBLANK(DP82)))</f>
        <v>0</v>
      </c>
      <c r="AN82" s="1">
        <f>POWER(0.925,DQ82-1)*AN$7*(1+(AN$8/100))*(AN$1)*(NOT(ISBLANK(DQ82)))</f>
        <v>0</v>
      </c>
      <c r="AO82" s="1">
        <f>POWER(0.925,DR82-1)*AO$7*(1+(AO$8/100))*(AO$1)*(NOT(ISBLANK(DR82)))</f>
        <v>0</v>
      </c>
      <c r="AP82" s="1">
        <f>POWER(0.925,DS82-1)*AP$7*(1+(AP$8/100))*(AP$1)*(NOT(ISBLANK(DS82)))</f>
        <v>0</v>
      </c>
      <c r="AQ82" s="1">
        <f>POWER(0.925,DT82-1)*AQ$7*(1+(AQ$8/100))*(AQ$1)*(NOT(ISBLANK(DT82)))</f>
        <v>0</v>
      </c>
      <c r="AR82" s="1">
        <f>POWER(0.925,DU82-1)*AR$7*(1+(AR$8/100))*(AR$1)*(NOT(ISBLANK(DU82)))</f>
        <v>0</v>
      </c>
      <c r="AS82" s="1">
        <f>POWER(0.925,DV82-1)*AS$7*(1+(AS$8/100))*(AS$1)*(NOT(ISBLANK(DV82)))</f>
        <v>0</v>
      </c>
      <c r="AT82" s="1">
        <f>POWER(0.925,DW82-1)*AT$7*(1+(AT$8/100))*(AT$1)*(NOT(ISBLANK(DW82)))</f>
        <v>0</v>
      </c>
      <c r="AU82" s="1">
        <f>POWER(0.925,DX82-1)*AU$7*(1+(AU$8/100))*(AU$1)*(NOT(ISBLANK(DX82)))</f>
        <v>0</v>
      </c>
      <c r="AV82" s="1">
        <f>POWER(0.925,DY82-1)*AV$7*(1+(AV$8/100))*(AV$1)*(NOT(ISBLANK(DY82)))</f>
        <v>0</v>
      </c>
      <c r="AW82" s="1">
        <f>POWER(0.925,DZ82-1)*AW$7*(1+(AW$8/100))*(AW$1)*(NOT(ISBLANK(DZ82)))</f>
        <v>0</v>
      </c>
      <c r="AX82" s="1">
        <f>POWER(0.925,EA82-1)*AX$7*(1+(AX$8/100))*(AX$1)*(NOT(ISBLANK(EA82)))</f>
        <v>0</v>
      </c>
      <c r="AY82" s="1">
        <f>POWER(0.925,EB82-1)*AY$7*(1+(AY$8/100))*(AY$1)*(NOT(ISBLANK(EB82)))</f>
        <v>0</v>
      </c>
      <c r="AZ82" s="1">
        <f>POWER(0.925,EC82-1)*AZ$7*(1+(AZ$8/100))*(AZ$1)*(NOT(ISBLANK(EC82)))</f>
        <v>0</v>
      </c>
      <c r="BA82" s="1">
        <f>POWER(0.925,ED82-1)*BA$7*(1+(BA$8/100))*(BA$1)*(NOT(ISBLANK(ED82)))</f>
        <v>0</v>
      </c>
      <c r="BB82" s="1">
        <f>POWER(0.925,EE82-1)*BB$7*(1+(BB$8/100))*(BB$1)*(NOT(ISBLANK(EE82)))</f>
        <v>0</v>
      </c>
      <c r="BC82" s="1">
        <f>POWER(0.925,EF82-1)*BC$7*(1+(BC$8/100))*(BC$1)*(NOT(ISBLANK(EF82)))</f>
        <v>0</v>
      </c>
      <c r="BD82" s="1">
        <f>POWER(0.925,EG82-1)*BD$7*(1+(BD$8/100))*(BD$1)*(NOT(ISBLANK(EG82)))</f>
        <v>0</v>
      </c>
      <c r="BE82" s="1">
        <f>POWER(0.925,EH82-1)*BE$7*(1+(BE$8/100))*(BE$1)*(NOT(ISBLANK(EH82)))</f>
        <v>0</v>
      </c>
      <c r="BF82" s="1">
        <f>POWER(0.925,EI82-1)*BF$7*(1+(BF$8/100))*(BF$1)*(NOT(ISBLANK(EI82)))</f>
        <v>0</v>
      </c>
      <c r="BG82" s="1">
        <f>POWER(0.925,EJ82-1)*BG$7*(1+(BG$8/100))*(BG$1)*(NOT(ISBLANK(EJ82)))</f>
        <v>0</v>
      </c>
      <c r="BH82" s="1">
        <f>POWER(0.925,EK82-1)*BH$7*(1+(BH$8/100))*(BH$1)*(NOT(ISBLANK(EK82)))</f>
        <v>0</v>
      </c>
      <c r="BI82" s="1">
        <f>POWER(0.925,EL82-1)*BI$7*(1+(BI$8/100))*(BI$1)*(NOT(ISBLANK(EL82)))</f>
        <v>0</v>
      </c>
      <c r="BJ82" s="1">
        <f>POWER(0.925,EM82-1)*BJ$7*(1+(BJ$8/100))*(BJ$1)*(NOT(ISBLANK(EM82)))</f>
        <v>0</v>
      </c>
      <c r="BK82" s="1">
        <f>POWER(0.925,EN82-1)*BK$7*(1+(BK$8/100))*(BK$1)*(NOT(ISBLANK(EN82)))</f>
        <v>0</v>
      </c>
      <c r="BL82" s="1">
        <f>POWER(0.925,EO82-1)*BL$7*(1+(BL$8/100))*(BL$1)*(NOT(ISBLANK(EO82)))</f>
        <v>0</v>
      </c>
      <c r="BM82" s="1">
        <f>POWER(0.925,EP82-1)*BM$7*(1+(BM$8/100))*(BM$1)*(NOT(ISBLANK(EP82)))</f>
        <v>0</v>
      </c>
      <c r="BN82" s="1">
        <f>POWER(0.925,EQ82-1)*BN$7*(1+(BN$8/100))*(BN$1)*(NOT(ISBLANK(EQ82)))</f>
        <v>0</v>
      </c>
      <c r="BO82" s="1">
        <f>POWER(0.925,ER82-1)*BO$7*(1+(BO$8/100))*(BO$1)*(NOT(ISBLANK(ER82)))</f>
        <v>0</v>
      </c>
      <c r="BP82" s="1">
        <f>POWER(0.925,ES82-1)*BP$7*(1+(BP$8/100))*(BP$1)*(NOT(ISBLANK(ES82)))</f>
        <v>0</v>
      </c>
      <c r="BQ82" s="1">
        <f>POWER(0.925,ET82-1)*BQ$7*(1+(BQ$8/100))*(BQ$1)*(NOT(ISBLANK(ET82)))</f>
        <v>0</v>
      </c>
      <c r="BR82" s="1">
        <f>POWER(0.925,EU82-1)*BR$7*(1+(BR$8/100))*(BR$1)*(NOT(ISBLANK(EU82)))</f>
        <v>0</v>
      </c>
      <c r="BS82" s="1">
        <f>POWER(0.925,EV82-1)*BS$7*(1+(BS$8/100))*(BS$1)*(NOT(ISBLANK(EV82)))</f>
        <v>0</v>
      </c>
      <c r="BT82" s="1">
        <f>POWER(0.925,EW82-1)*BT$7*(1+(BT$8/100))*(BT$1)*(NOT(ISBLANK(EW82)))</f>
        <v>0</v>
      </c>
      <c r="BU82" s="1">
        <f>POWER(0.925,EX82-1)*BU$7*(1+(BU$8/100))*(BU$1)*(NOT(ISBLANK(EX82)))</f>
        <v>0</v>
      </c>
      <c r="BV82" s="1">
        <f>POWER(0.925,EY82-1)*BV$7*(1+(BV$8/100))*(BV$1)*(NOT(ISBLANK(EY82)))</f>
        <v>0</v>
      </c>
      <c r="BW82" s="1">
        <f>POWER(0.925,EZ82-1)*BW$7*(1+(BW$8/100))*(BW$1)*(NOT(ISBLANK(EZ82)))</f>
        <v>0</v>
      </c>
      <c r="BX82" s="1">
        <f>POWER(0.925,FA82-1)*BX$7*(1+(BX$8/100))*(BX$1)*(NOT(ISBLANK(FA82)))</f>
        <v>0</v>
      </c>
      <c r="BY82" s="1">
        <f>POWER(0.925,FB82-1)*BY$7*(1+(BY$8/100))*(BY$1)*(NOT(ISBLANK(FB82)))</f>
        <v>0</v>
      </c>
      <c r="BZ82" s="1">
        <f>POWER(0.925,FC82-1)*BZ$7*(1+(BZ$8/100))*(BZ$1)*(NOT(ISBLANK(FC82)))</f>
        <v>0</v>
      </c>
      <c r="CA82" s="1">
        <f>POWER(0.925,FD82-1)*CA$7*(1+(CA$8/100))*(CA$1)*(NOT(ISBLANK(FD82)))</f>
        <v>0</v>
      </c>
      <c r="CB82" s="1">
        <f>POWER(0.925,FE82-1)*CB$7*(1+(CB$8/100))*(CB$1)*(NOT(ISBLANK(FE82)))</f>
        <v>0</v>
      </c>
      <c r="CC82" s="1">
        <f>POWER(0.925,FF82-1)*CC$7*(1+(CC$8/100))*(CC$1)*(NOT(ISBLANK(FF82)))</f>
        <v>0</v>
      </c>
      <c r="CD82" s="1">
        <f>POWER(0.925,FG82-1)*CD$7*(1+(CD$8/100))*(CD$1)*(NOT(ISBLANK(FG82)))</f>
        <v>0</v>
      </c>
      <c r="CE82" s="1">
        <f>POWER(0.925,FH82-1)*CE$7*(1+(CE$8/100))*(CE$1)*(NOT(ISBLANK(FH82)))</f>
        <v>0</v>
      </c>
      <c r="CF82" s="1">
        <f>POWER(0.925,FI82-1)*CF$7*(1+(CF$8/100))*(CF$1)*(NOT(ISBLANK(FI82)))</f>
        <v>0</v>
      </c>
      <c r="CG82" s="1">
        <f>POWER(0.925,FJ82-1)*CG$7*(1+(CG$8/100))*(CG$1)*(NOT(ISBLANK(FJ82)))</f>
        <v>0</v>
      </c>
      <c r="CH82" s="1">
        <f>POWER(0.925,FK82-1)*CH$7*(1+(CH$8/100))*(CH$1)*(NOT(ISBLANK(FK82)))</f>
        <v>0</v>
      </c>
      <c r="CI82" s="1">
        <f>POWER(0.925,FL82-1)*CI$7*(1+(CI$8/100))*(CI$1)*(NOT(ISBLANK(FL82)))</f>
        <v>0</v>
      </c>
      <c r="CJ82" s="1">
        <f>POWER(0.925,FM82-1)*CJ$7*(1+(CJ$8/100))*(CJ$1)*(NOT(ISBLANK(FM82)))</f>
        <v>0</v>
      </c>
      <c r="CK82" s="1">
        <f>POWER(0.925,FN82-1)*CK$7*(1+(CK$8/100))*(CK$1)*(NOT(ISBLANK(FN82)))</f>
        <v>0</v>
      </c>
      <c r="CL82" s="1">
        <f>POWER(0.925,FO82-1)*CL$7*(1+(CL$8/100))*(CL$1)*(NOT(ISBLANK(FO82)))</f>
        <v>0</v>
      </c>
      <c r="CM82" s="1">
        <f>POWER(0.925,FP82-1)*CM$7*(1+(CM$8/100))*(CM$1)*(NOT(ISBLANK(FP82)))</f>
        <v>0</v>
      </c>
      <c r="CN82" s="1">
        <f>POWER(0.925,FQ82-1)*CN$7*(1+(CN$8/100))*(CN$1)*(NOT(ISBLANK(FQ82)))</f>
        <v>0</v>
      </c>
      <c r="CO82" s="1">
        <f>POWER(0.925,FR82-1)*CO$7*(1+(CO$8/100))*(CO$1)*(NOT(ISBLANK(FR82)))</f>
        <v>0</v>
      </c>
      <c r="CP82" s="1">
        <f>POWER(0.925,FS82-1)*CP$7*(1+(CP$8/100))*(CP$1)*(NOT(ISBLANK(FS82)))</f>
        <v>0</v>
      </c>
      <c r="CQ82" s="1">
        <f>POWER(0.925,FT82-1)*CQ$7*(1+(CQ$8/100))*(CQ$1)*(NOT(ISBLANK(FT82)))</f>
        <v>0</v>
      </c>
      <c r="CR82" s="1">
        <f>POWER(0.925,FU82-1)*CR$7*(1+(CR$8/100))*(CR$1)*(NOT(ISBLANK(FU82)))</f>
        <v>0</v>
      </c>
      <c r="CS82" s="1">
        <f>POWER(0.925,FV82-1)*CS$7*(1+(CS$8/100))*(CS$1)*(NOT(ISBLANK(FV82)))</f>
        <v>0</v>
      </c>
      <c r="CT82" s="1">
        <f>POWER(0.925,FW82-1)*CT$7*(1+(CT$8/100))*(CT$1)*(NOT(ISBLANK(FW82)))</f>
        <v>0</v>
      </c>
      <c r="CU82" s="1">
        <f>POWER(0.925,FX82-1)*CU$7*(1+(CU$8/100))*(CU$1)*(NOT(ISBLANK(FX82)))</f>
        <v>0</v>
      </c>
      <c r="CV82" s="1">
        <f>POWER(0.925,FY82-1)*CV$7*(1+(CV$8/100))*(CV$1)*(NOT(ISBLANK(FY82)))</f>
        <v>0</v>
      </c>
      <c r="CW82" s="1">
        <f>POWER(0.925,FZ82-1)*CW$7*(1+(CW$8/100))*(CW$1)*(NOT(ISBLANK(FZ82)))</f>
        <v>0</v>
      </c>
      <c r="CX82" s="1">
        <f>POWER(0.925,GA82-1)*CX$7*(1+(CX$8/100))*(CX$1)*(NOT(ISBLANK(GA82)))</f>
        <v>0</v>
      </c>
      <c r="CY82" s="1"/>
      <c r="CZ82" s="1"/>
    </row>
    <row r="83" spans="1:181">
      <c r="A83" s="1">
        <f>1+A82</f>
        <v>74</v>
      </c>
      <c r="B83" s="1" t="s">
        <v>52</v>
      </c>
      <c r="C83" s="18">
        <f>IF(H83=H82,C82,(A83))</f>
        <v>47</v>
      </c>
      <c r="D83" s="18">
        <v>1</v>
      </c>
      <c r="E83" s="2" t="str">
        <f>IF(C83&gt;D83,CONCATENATE("↓",(C83-D83)),(IF(C83=D83,"↔",CONCATENATE("↑",(D83-C83)))))</f>
        <v>↓46</v>
      </c>
      <c r="F83" s="1" t="s">
        <v>203</v>
      </c>
      <c r="G83" s="1" t="s">
        <v>204</v>
      </c>
      <c r="H83" s="8">
        <f>SUM(K83:T83)</f>
        <v>0</v>
      </c>
      <c r="I83" s="1">
        <f>COUNTIF(V83:CI83,"&gt;0")</f>
        <v>0</v>
      </c>
      <c r="J83" s="1">
        <f>COUNTIF(CJ83:CX83,"&gt;0")</f>
        <v>0</v>
      </c>
      <c r="K83" s="8">
        <f>LARGE($V83:$CI83,1)</f>
        <v>0</v>
      </c>
      <c r="L83" s="8">
        <f>LARGE($V83:$CI83,2)</f>
        <v>0</v>
      </c>
      <c r="M83" s="8">
        <f>LARGE($V83:$CI83,3)</f>
        <v>0</v>
      </c>
      <c r="N83" s="8">
        <f>LARGE($V83:$CI83,4)</f>
        <v>0</v>
      </c>
      <c r="O83" s="8">
        <f>LARGE($V83:$CI83,5)</f>
        <v>0</v>
      </c>
      <c r="P83" s="8">
        <f>LARGE($CJ83:$CX83,1)</f>
        <v>0</v>
      </c>
      <c r="Q83" s="8">
        <f>LARGE($CJ83:$CX83,2)</f>
        <v>0</v>
      </c>
      <c r="R83" s="8">
        <f>LARGE($CJ83:$CX83,3)</f>
        <v>0</v>
      </c>
      <c r="S83" s="8">
        <f>LARGE($CJ83:$CX83,4)</f>
        <v>0</v>
      </c>
      <c r="T83" s="8">
        <f>LARGE($CJ83:$CX83,5)</f>
        <v>0</v>
      </c>
      <c r="V83" s="1">
        <f>POWER(0.925,CY83-1)*V$7*(1+(V$8/100))*(V$1)*(NOT(ISBLANK(CY83)))</f>
        <v>0</v>
      </c>
      <c r="W83" s="1">
        <f>POWER(0.925,CZ83-1)*W$7*(1+(W$8/100))*(W$1)*(NOT(ISBLANK(CZ83)))</f>
        <v>0</v>
      </c>
      <c r="X83" s="1">
        <f>POWER(0.925,DA83-1)*X$7*(1+(X$8/100))*(X$1)*(NOT(ISBLANK(DA83)))</f>
        <v>0</v>
      </c>
      <c r="Y83" s="1">
        <f>POWER(0.925,DB83-1)*Y$7*(1+(Y$8/100))*(Y$1)*(NOT(ISBLANK(DB83)))</f>
        <v>0</v>
      </c>
      <c r="Z83" s="1">
        <f>POWER(0.925,DC83-1)*Z$7*(1+(Z$8/100))*(Z$1)*(NOT(ISBLANK(DC83)))</f>
        <v>0</v>
      </c>
      <c r="AA83" s="1">
        <f>POWER(0.925,DD83-1)*AA$7*(1+(AA$8/100))*(AA$1)*(NOT(ISBLANK(DD83)))</f>
        <v>0</v>
      </c>
      <c r="AB83" s="1">
        <f>POWER(0.925,DE83-1)*AB$7*(1+(AB$8/100))*(AB$1)*(NOT(ISBLANK(DE83)))</f>
        <v>0</v>
      </c>
      <c r="AC83" s="1">
        <f>POWER(0.925,DF83-1)*AC$7*(1+(AC$8/100))*(AC$1)*(NOT(ISBLANK(DF83)))</f>
        <v>0</v>
      </c>
      <c r="AD83" s="1">
        <f>POWER(0.925,DG83-1)*AD$7*(1+(AD$8/100))*(AD$1)*(NOT(ISBLANK(DG83)))</f>
        <v>0</v>
      </c>
      <c r="AE83" s="1">
        <f>POWER(0.925,DH83-1)*AE$7*(1+(AE$8/100))*(AE$1)*(NOT(ISBLANK(DH83)))</f>
        <v>0</v>
      </c>
      <c r="AF83" s="1">
        <f>POWER(0.925,DI83-1)*AF$7*(1+(AF$8/100))*(AF$1)*(NOT(ISBLANK(DI83)))</f>
        <v>0</v>
      </c>
      <c r="AG83" s="1">
        <f>POWER(0.925,DJ83-1)*AG$7*(1+(AG$8/100))*(AG$1)*(NOT(ISBLANK(DJ83)))</f>
        <v>0</v>
      </c>
      <c r="AH83" s="1">
        <f>POWER(0.925,DK83-1)*AH$7*(1+(AH$8/100))*(AH$1)*(NOT(ISBLANK(DK83)))</f>
        <v>0</v>
      </c>
      <c r="AI83" s="1">
        <f>POWER(0.925,DL83-1)*AI$7*(1+(AI$8/100))*(AI$1)*(NOT(ISBLANK(DL83)))</f>
        <v>0</v>
      </c>
      <c r="AJ83" s="1">
        <f>POWER(0.925,DM83-1)*AJ$7*(1+(AJ$8/100))*(AJ$1)*(NOT(ISBLANK(DM83)))</f>
        <v>0</v>
      </c>
      <c r="AK83" s="1">
        <f>POWER(0.925,DN83-1)*AK$7*(1+(AK$8/100))*(AK$1)*(NOT(ISBLANK(DN83)))</f>
        <v>0</v>
      </c>
      <c r="AL83" s="1">
        <f>POWER(0.925,DO83-1)*AL$7*(1+(AL$8/100))*(AL$1)*(NOT(ISBLANK(DO83)))</f>
        <v>0</v>
      </c>
      <c r="AM83" s="1">
        <f>POWER(0.925,DP83-1)*AM$7*(1+(AM$8/100))*(AM$1)*(NOT(ISBLANK(DP83)))</f>
        <v>0</v>
      </c>
      <c r="AN83" s="1">
        <f>POWER(0.925,DQ83-1)*AN$7*(1+(AN$8/100))*(AN$1)*(NOT(ISBLANK(DQ83)))</f>
        <v>0</v>
      </c>
      <c r="AO83" s="1">
        <f>POWER(0.925,DR83-1)*AO$7*(1+(AO$8/100))*(AO$1)*(NOT(ISBLANK(DR83)))</f>
        <v>0</v>
      </c>
      <c r="AP83" s="1">
        <f>POWER(0.925,DS83-1)*AP$7*(1+(AP$8/100))*(AP$1)*(NOT(ISBLANK(DS83)))</f>
        <v>0</v>
      </c>
      <c r="AQ83" s="1">
        <f>POWER(0.925,DT83-1)*AQ$7*(1+(AQ$8/100))*(AQ$1)*(NOT(ISBLANK(DT83)))</f>
        <v>0</v>
      </c>
      <c r="AR83" s="1">
        <f>POWER(0.925,DU83-1)*AR$7*(1+(AR$8/100))*(AR$1)*(NOT(ISBLANK(DU83)))</f>
        <v>0</v>
      </c>
      <c r="AS83" s="1">
        <f>POWER(0.925,DV83-1)*AS$7*(1+(AS$8/100))*(AS$1)*(NOT(ISBLANK(DV83)))</f>
        <v>0</v>
      </c>
      <c r="AT83" s="1">
        <f>POWER(0.925,DW83-1)*AT$7*(1+(AT$8/100))*(AT$1)*(NOT(ISBLANK(DW83)))</f>
        <v>0</v>
      </c>
      <c r="AU83" s="1">
        <f>POWER(0.925,DX83-1)*AU$7*(1+(AU$8/100))*(AU$1)*(NOT(ISBLANK(DX83)))</f>
        <v>0</v>
      </c>
      <c r="AV83" s="1">
        <f>POWER(0.925,DY83-1)*AV$7*(1+(AV$8/100))*(AV$1)*(NOT(ISBLANK(DY83)))</f>
        <v>0</v>
      </c>
      <c r="AW83" s="1">
        <f>POWER(0.925,DZ83-1)*AW$7*(1+(AW$8/100))*(AW$1)*(NOT(ISBLANK(DZ83)))</f>
        <v>0</v>
      </c>
      <c r="AX83" s="1">
        <f>POWER(0.925,EA83-1)*AX$7*(1+(AX$8/100))*(AX$1)*(NOT(ISBLANK(EA83)))</f>
        <v>0</v>
      </c>
      <c r="AY83" s="1">
        <f>POWER(0.925,EB83-1)*AY$7*(1+(AY$8/100))*(AY$1)*(NOT(ISBLANK(EB83)))</f>
        <v>0</v>
      </c>
      <c r="AZ83" s="1">
        <f>POWER(0.925,EC83-1)*AZ$7*(1+(AZ$8/100))*(AZ$1)*(NOT(ISBLANK(EC83)))</f>
        <v>0</v>
      </c>
      <c r="BA83" s="1">
        <f>POWER(0.925,ED83-1)*BA$7*(1+(BA$8/100))*(BA$1)*(NOT(ISBLANK(ED83)))</f>
        <v>0</v>
      </c>
      <c r="BB83" s="1">
        <f>POWER(0.925,EE83-1)*BB$7*(1+(BB$8/100))*(BB$1)*(NOT(ISBLANK(EE83)))</f>
        <v>0</v>
      </c>
      <c r="BC83" s="1">
        <f>POWER(0.925,EF83-1)*BC$7*(1+(BC$8/100))*(BC$1)*(NOT(ISBLANK(EF83)))</f>
        <v>0</v>
      </c>
      <c r="BD83" s="1">
        <f>POWER(0.925,EG83-1)*BD$7*(1+(BD$8/100))*(BD$1)*(NOT(ISBLANK(EG83)))</f>
        <v>0</v>
      </c>
      <c r="BE83" s="1">
        <f>POWER(0.925,EH83-1)*BE$7*(1+(BE$8/100))*(BE$1)*(NOT(ISBLANK(EH83)))</f>
        <v>0</v>
      </c>
      <c r="BF83" s="1">
        <f>POWER(0.925,EI83-1)*BF$7*(1+(BF$8/100))*(BF$1)*(NOT(ISBLANK(EI83)))</f>
        <v>0</v>
      </c>
      <c r="BG83" s="1">
        <f>POWER(0.925,EJ83-1)*BG$7*(1+(BG$8/100))*(BG$1)*(NOT(ISBLANK(EJ83)))</f>
        <v>0</v>
      </c>
      <c r="BH83" s="1">
        <f>POWER(0.925,EK83-1)*BH$7*(1+(BH$8/100))*(BH$1)*(NOT(ISBLANK(EK83)))</f>
        <v>0</v>
      </c>
      <c r="BI83" s="1">
        <f>POWER(0.925,EL83-1)*BI$7*(1+(BI$8/100))*(BI$1)*(NOT(ISBLANK(EL83)))</f>
        <v>0</v>
      </c>
      <c r="BJ83" s="1">
        <f>POWER(0.925,EM83-1)*BJ$7*(1+(BJ$8/100))*(BJ$1)*(NOT(ISBLANK(EM83)))</f>
        <v>0</v>
      </c>
      <c r="BK83" s="1">
        <f>POWER(0.925,EN83-1)*BK$7*(1+(BK$8/100))*(BK$1)*(NOT(ISBLANK(EN83)))</f>
        <v>0</v>
      </c>
      <c r="BL83" s="1">
        <f>POWER(0.925,EO83-1)*BL$7*(1+(BL$8/100))*(BL$1)*(NOT(ISBLANK(EO83)))</f>
        <v>0</v>
      </c>
      <c r="BM83" s="1">
        <f>POWER(0.925,EP83-1)*BM$7*(1+(BM$8/100))*(BM$1)*(NOT(ISBLANK(EP83)))</f>
        <v>0</v>
      </c>
      <c r="BN83" s="1">
        <f>POWER(0.925,EQ83-1)*BN$7*(1+(BN$8/100))*(BN$1)*(NOT(ISBLANK(EQ83)))</f>
        <v>0</v>
      </c>
      <c r="BO83" s="1">
        <f>POWER(0.925,ER83-1)*BO$7*(1+(BO$8/100))*(BO$1)*(NOT(ISBLANK(ER83)))</f>
        <v>0</v>
      </c>
      <c r="BP83" s="1">
        <f>POWER(0.925,ES83-1)*BP$7*(1+(BP$8/100))*(BP$1)*(NOT(ISBLANK(ES83)))</f>
        <v>0</v>
      </c>
      <c r="BQ83" s="1">
        <f>POWER(0.925,ET83-1)*BQ$7*(1+(BQ$8/100))*(BQ$1)*(NOT(ISBLANK(ET83)))</f>
        <v>0</v>
      </c>
      <c r="BR83" s="1">
        <f>POWER(0.925,EU83-1)*BR$7*(1+(BR$8/100))*(BR$1)*(NOT(ISBLANK(EU83)))</f>
        <v>0</v>
      </c>
      <c r="BS83" s="1">
        <f>POWER(0.925,EV83-1)*BS$7*(1+(BS$8/100))*(BS$1)*(NOT(ISBLANK(EV83)))</f>
        <v>0</v>
      </c>
      <c r="BT83" s="1">
        <f>POWER(0.925,EW83-1)*BT$7*(1+(BT$8/100))*(BT$1)*(NOT(ISBLANK(EW83)))</f>
        <v>0</v>
      </c>
      <c r="BU83" s="1">
        <f>POWER(0.925,EX83-1)*BU$7*(1+(BU$8/100))*(BU$1)*(NOT(ISBLANK(EX83)))</f>
        <v>0</v>
      </c>
      <c r="BV83" s="1">
        <f>POWER(0.925,EY83-1)*BV$7*(1+(BV$8/100))*(BV$1)*(NOT(ISBLANK(EY83)))</f>
        <v>0</v>
      </c>
      <c r="BW83" s="1">
        <f>POWER(0.925,EZ83-1)*BW$7*(1+(BW$8/100))*(BW$1)*(NOT(ISBLANK(EZ83)))</f>
        <v>0</v>
      </c>
      <c r="BX83" s="1">
        <f>POWER(0.925,FA83-1)*BX$7*(1+(BX$8/100))*(BX$1)*(NOT(ISBLANK(FA83)))</f>
        <v>0</v>
      </c>
      <c r="BY83" s="1">
        <f>POWER(0.925,FB83-1)*BY$7*(1+(BY$8/100))*(BY$1)*(NOT(ISBLANK(FB83)))</f>
        <v>0</v>
      </c>
      <c r="BZ83" s="1">
        <f>POWER(0.925,FC83-1)*BZ$7*(1+(BZ$8/100))*(BZ$1)*(NOT(ISBLANK(FC83)))</f>
        <v>0</v>
      </c>
      <c r="CA83" s="1">
        <f>POWER(0.925,FD83-1)*CA$7*(1+(CA$8/100))*(CA$1)*(NOT(ISBLANK(FD83)))</f>
        <v>0</v>
      </c>
      <c r="CB83" s="1">
        <f>POWER(0.925,FE83-1)*CB$7*(1+(CB$8/100))*(CB$1)*(NOT(ISBLANK(FE83)))</f>
        <v>0</v>
      </c>
      <c r="CC83" s="1">
        <f>POWER(0.925,FF83-1)*CC$7*(1+(CC$8/100))*(CC$1)*(NOT(ISBLANK(FF83)))</f>
        <v>0</v>
      </c>
      <c r="CD83" s="1">
        <f>POWER(0.925,FG83-1)*CD$7*(1+(CD$8/100))*(CD$1)*(NOT(ISBLANK(FG83)))</f>
        <v>0</v>
      </c>
      <c r="CE83" s="1">
        <f>POWER(0.925,FH83-1)*CE$7*(1+(CE$8/100))*(CE$1)*(NOT(ISBLANK(FH83)))</f>
        <v>0</v>
      </c>
      <c r="CF83" s="1">
        <f>POWER(0.925,FI83-1)*CF$7*(1+(CF$8/100))*(CF$1)*(NOT(ISBLANK(FI83)))</f>
        <v>0</v>
      </c>
      <c r="CG83" s="1">
        <f>POWER(0.925,FJ83-1)*CG$7*(1+(CG$8/100))*(CG$1)*(NOT(ISBLANK(FJ83)))</f>
        <v>0</v>
      </c>
      <c r="CH83" s="1">
        <f>POWER(0.925,FK83-1)*CH$7*(1+(CH$8/100))*(CH$1)*(NOT(ISBLANK(FK83)))</f>
        <v>0</v>
      </c>
      <c r="CI83" s="1">
        <f>POWER(0.925,FL83-1)*CI$7*(1+(CI$8/100))*(CI$1)*(NOT(ISBLANK(FL83)))</f>
        <v>0</v>
      </c>
      <c r="CJ83" s="1">
        <f>POWER(0.925,FM83-1)*CJ$7*(1+(CJ$8/100))*(CJ$1)*(NOT(ISBLANK(FM83)))</f>
        <v>0</v>
      </c>
      <c r="CK83" s="1">
        <f>POWER(0.925,FN83-1)*CK$7*(1+(CK$8/100))*(CK$1)*(NOT(ISBLANK(FN83)))</f>
        <v>0</v>
      </c>
      <c r="CL83" s="1">
        <f>POWER(0.925,FO83-1)*CL$7*(1+(CL$8/100))*(CL$1)*(NOT(ISBLANK(FO83)))</f>
        <v>0</v>
      </c>
      <c r="CM83" s="1">
        <f>POWER(0.925,FP83-1)*CM$7*(1+(CM$8/100))*(CM$1)*(NOT(ISBLANK(FP83)))</f>
        <v>0</v>
      </c>
      <c r="CN83" s="1">
        <f>POWER(0.925,FQ83-1)*CN$7*(1+(CN$8/100))*(CN$1)*(NOT(ISBLANK(FQ83)))</f>
        <v>0</v>
      </c>
      <c r="CO83" s="1">
        <f>POWER(0.925,FR83-1)*CO$7*(1+(CO$8/100))*(CO$1)*(NOT(ISBLANK(FR83)))</f>
        <v>0</v>
      </c>
      <c r="CP83" s="1">
        <f>POWER(0.925,FS83-1)*CP$7*(1+(CP$8/100))*(CP$1)*(NOT(ISBLANK(FS83)))</f>
        <v>0</v>
      </c>
      <c r="CQ83" s="1">
        <f>POWER(0.925,FT83-1)*CQ$7*(1+(CQ$8/100))*(CQ$1)*(NOT(ISBLANK(FT83)))</f>
        <v>0</v>
      </c>
      <c r="CR83" s="1">
        <f>POWER(0.925,FU83-1)*CR$7*(1+(CR$8/100))*(CR$1)*(NOT(ISBLANK(FU83)))</f>
        <v>0</v>
      </c>
      <c r="CS83" s="1">
        <f>POWER(0.925,FV83-1)*CS$7*(1+(CS$8/100))*(CS$1)*(NOT(ISBLANK(FV83)))</f>
        <v>0</v>
      </c>
      <c r="CT83" s="1">
        <f>POWER(0.925,FW83-1)*CT$7*(1+(CT$8/100))*(CT$1)*(NOT(ISBLANK(FW83)))</f>
        <v>0</v>
      </c>
      <c r="CU83" s="1">
        <f>POWER(0.925,FX83-1)*CU$7*(1+(CU$8/100))*(CU$1)*(NOT(ISBLANK(FX83)))</f>
        <v>0</v>
      </c>
      <c r="CV83" s="1">
        <f>POWER(0.925,FY83-1)*CV$7*(1+(CV$8/100))*(CV$1)*(NOT(ISBLANK(FY83)))</f>
        <v>0</v>
      </c>
      <c r="CW83" s="1">
        <f>POWER(0.925,FZ83-1)*CW$7*(1+(CW$8/100))*(CW$1)*(NOT(ISBLANK(FZ83)))</f>
        <v>0</v>
      </c>
      <c r="CX83" s="1">
        <f>POWER(0.925,GA83-1)*CX$7*(1+(CX$8/100))*(CX$1)*(NOT(ISBLANK(GA83)))</f>
        <v>0</v>
      </c>
      <c r="CY83" s="1"/>
      <c r="CZ83" s="1"/>
    </row>
    <row r="84" spans="1:181">
      <c r="A84" s="1">
        <f>1+A83</f>
        <v>75</v>
      </c>
      <c r="B84" s="1" t="s">
        <v>52</v>
      </c>
      <c r="C84" s="18">
        <f>IF(H84=H83,C83,(A84))</f>
        <v>47</v>
      </c>
      <c r="D84" s="18">
        <v>1</v>
      </c>
      <c r="E84" s="2" t="str">
        <f>IF(C84&gt;D84,CONCATENATE("↓",(C84-D84)),(IF(C84=D84,"↔",CONCATENATE("↑",(D84-C84)))))</f>
        <v>↓46</v>
      </c>
      <c r="F84" s="1" t="s">
        <v>184</v>
      </c>
      <c r="G84" s="1" t="s">
        <v>21</v>
      </c>
      <c r="H84" s="8">
        <f>SUM(K84:T84)</f>
        <v>0</v>
      </c>
      <c r="I84" s="1">
        <f>COUNTIF(V84:CI84,"&gt;0")</f>
        <v>0</v>
      </c>
      <c r="J84" s="1">
        <f>COUNTIF(CJ84:CX84,"&gt;0")</f>
        <v>0</v>
      </c>
      <c r="K84" s="8">
        <f>LARGE($V84:$CI84,1)</f>
        <v>0</v>
      </c>
      <c r="L84" s="8">
        <f>LARGE($V84:$CI84,2)</f>
        <v>0</v>
      </c>
      <c r="M84" s="8">
        <f>LARGE($V84:$CI84,3)</f>
        <v>0</v>
      </c>
      <c r="N84" s="8">
        <f>LARGE($V84:$CI84,4)</f>
        <v>0</v>
      </c>
      <c r="O84" s="8">
        <f>LARGE($V84:$CI84,5)</f>
        <v>0</v>
      </c>
      <c r="P84" s="8">
        <f>LARGE($CJ84:$CX84,1)</f>
        <v>0</v>
      </c>
      <c r="Q84" s="8">
        <f>LARGE($CJ84:$CX84,2)</f>
        <v>0</v>
      </c>
      <c r="R84" s="8">
        <f>LARGE($CJ84:$CX84,3)</f>
        <v>0</v>
      </c>
      <c r="S84" s="8">
        <f>LARGE($CJ84:$CX84,4)</f>
        <v>0</v>
      </c>
      <c r="T84" s="8">
        <f>LARGE($CJ84:$CX84,5)</f>
        <v>0</v>
      </c>
      <c r="V84" s="1">
        <f>POWER(0.925,CY84-1)*V$7*(1+(V$8/100))*(V$1)*(NOT(ISBLANK(CY84)))</f>
        <v>0</v>
      </c>
      <c r="W84" s="1">
        <f>POWER(0.925,CZ84-1)*W$7*(1+(W$8/100))*(W$1)*(NOT(ISBLANK(CZ84)))</f>
        <v>0</v>
      </c>
      <c r="X84" s="1">
        <f>POWER(0.925,DA84-1)*X$7*(1+(X$8/100))*(X$1)*(NOT(ISBLANK(DA84)))</f>
        <v>0</v>
      </c>
      <c r="Y84" s="1">
        <f>POWER(0.925,DB84-1)*Y$7*(1+(Y$8/100))*(Y$1)*(NOT(ISBLANK(DB84)))</f>
        <v>0</v>
      </c>
      <c r="Z84" s="1">
        <f>POWER(0.925,DC84-1)*Z$7*(1+(Z$8/100))*(Z$1)*(NOT(ISBLANK(DC84)))</f>
        <v>0</v>
      </c>
      <c r="AA84" s="1">
        <f>POWER(0.925,DD84-1)*AA$7*(1+(AA$8/100))*(AA$1)*(NOT(ISBLANK(DD84)))</f>
        <v>0</v>
      </c>
      <c r="AB84" s="1">
        <f>POWER(0.925,DE84-1)*AB$7*(1+(AB$8/100))*(AB$1)*(NOT(ISBLANK(DE84)))</f>
        <v>0</v>
      </c>
      <c r="AC84" s="1">
        <f>POWER(0.925,DF84-1)*AC$7*(1+(AC$8/100))*(AC$1)*(NOT(ISBLANK(DF84)))</f>
        <v>0</v>
      </c>
      <c r="AD84" s="1">
        <f>POWER(0.925,DG84-1)*AD$7*(1+(AD$8/100))*(AD$1)*(NOT(ISBLANK(DG84)))</f>
        <v>0</v>
      </c>
      <c r="AE84" s="1">
        <f>POWER(0.925,DH84-1)*AE$7*(1+(AE$8/100))*(AE$1)*(NOT(ISBLANK(DH84)))</f>
        <v>0</v>
      </c>
      <c r="AF84" s="1">
        <f>POWER(0.925,DI84-1)*AF$7*(1+(AF$8/100))*(AF$1)*(NOT(ISBLANK(DI84)))</f>
        <v>0</v>
      </c>
      <c r="AG84" s="1">
        <f>POWER(0.925,DJ84-1)*AG$7*(1+(AG$8/100))*(AG$1)*(NOT(ISBLANK(DJ84)))</f>
        <v>0</v>
      </c>
      <c r="AH84" s="1">
        <f>POWER(0.925,DK84-1)*AH$7*(1+(AH$8/100))*(AH$1)*(NOT(ISBLANK(DK84)))</f>
        <v>0</v>
      </c>
      <c r="AI84" s="1">
        <f>POWER(0.925,DL84-1)*AI$7*(1+(AI$8/100))*(AI$1)*(NOT(ISBLANK(DL84)))</f>
        <v>0</v>
      </c>
      <c r="AJ84" s="1">
        <f>POWER(0.925,DM84-1)*AJ$7*(1+(AJ$8/100))*(AJ$1)*(NOT(ISBLANK(DM84)))</f>
        <v>0</v>
      </c>
      <c r="AK84" s="1">
        <f>POWER(0.925,DN84-1)*AK$7*(1+(AK$8/100))*(AK$1)*(NOT(ISBLANK(DN84)))</f>
        <v>0</v>
      </c>
      <c r="AL84" s="1">
        <f>POWER(0.925,DO84-1)*AL$7*(1+(AL$8/100))*(AL$1)*(NOT(ISBLANK(DO84)))</f>
        <v>0</v>
      </c>
      <c r="AM84" s="1">
        <f>POWER(0.925,DP84-1)*AM$7*(1+(AM$8/100))*(AM$1)*(NOT(ISBLANK(DP84)))</f>
        <v>0</v>
      </c>
      <c r="AN84" s="1">
        <f>POWER(0.925,DQ84-1)*AN$7*(1+(AN$8/100))*(AN$1)*(NOT(ISBLANK(DQ84)))</f>
        <v>0</v>
      </c>
      <c r="AO84" s="1">
        <f>POWER(0.925,DR84-1)*AO$7*(1+(AO$8/100))*(AO$1)*(NOT(ISBLANK(DR84)))</f>
        <v>0</v>
      </c>
      <c r="AP84" s="1">
        <f>POWER(0.925,DS84-1)*AP$7*(1+(AP$8/100))*(AP$1)*(NOT(ISBLANK(DS84)))</f>
        <v>0</v>
      </c>
      <c r="AQ84" s="1">
        <f>POWER(0.925,DT84-1)*AQ$7*(1+(AQ$8/100))*(AQ$1)*(NOT(ISBLANK(DT84)))</f>
        <v>0</v>
      </c>
      <c r="AR84" s="1">
        <f>POWER(0.925,DU84-1)*AR$7*(1+(AR$8/100))*(AR$1)*(NOT(ISBLANK(DU84)))</f>
        <v>0</v>
      </c>
      <c r="AS84" s="1">
        <f>POWER(0.925,DV84-1)*AS$7*(1+(AS$8/100))*(AS$1)*(NOT(ISBLANK(DV84)))</f>
        <v>0</v>
      </c>
      <c r="AT84" s="1">
        <f>POWER(0.925,DW84-1)*AT$7*(1+(AT$8/100))*(AT$1)*(NOT(ISBLANK(DW84)))</f>
        <v>0</v>
      </c>
      <c r="AU84" s="1">
        <f>POWER(0.925,DX84-1)*AU$7*(1+(AU$8/100))*(AU$1)*(NOT(ISBLANK(DX84)))</f>
        <v>0</v>
      </c>
      <c r="AV84" s="1">
        <f>POWER(0.925,DY84-1)*AV$7*(1+(AV$8/100))*(AV$1)*(NOT(ISBLANK(DY84)))</f>
        <v>0</v>
      </c>
      <c r="AW84" s="1">
        <f>POWER(0.925,DZ84-1)*AW$7*(1+(AW$8/100))*(AW$1)*(NOT(ISBLANK(DZ84)))</f>
        <v>0</v>
      </c>
      <c r="AX84" s="1">
        <f>POWER(0.925,EA84-1)*AX$7*(1+(AX$8/100))*(AX$1)*(NOT(ISBLANK(EA84)))</f>
        <v>0</v>
      </c>
      <c r="AY84" s="1">
        <f>POWER(0.925,EB84-1)*AY$7*(1+(AY$8/100))*(AY$1)*(NOT(ISBLANK(EB84)))</f>
        <v>0</v>
      </c>
      <c r="AZ84" s="1">
        <f>POWER(0.925,EC84-1)*AZ$7*(1+(AZ$8/100))*(AZ$1)*(NOT(ISBLANK(EC84)))</f>
        <v>0</v>
      </c>
      <c r="BA84" s="1">
        <f>POWER(0.925,ED84-1)*BA$7*(1+(BA$8/100))*(BA$1)*(NOT(ISBLANK(ED84)))</f>
        <v>0</v>
      </c>
      <c r="BB84" s="1">
        <f>POWER(0.925,EE84-1)*BB$7*(1+(BB$8/100))*(BB$1)*(NOT(ISBLANK(EE84)))</f>
        <v>0</v>
      </c>
      <c r="BC84" s="1">
        <f>POWER(0.925,EF84-1)*BC$7*(1+(BC$8/100))*(BC$1)*(NOT(ISBLANK(EF84)))</f>
        <v>0</v>
      </c>
      <c r="BD84" s="1">
        <f>POWER(0.925,EG84-1)*BD$7*(1+(BD$8/100))*(BD$1)*(NOT(ISBLANK(EG84)))</f>
        <v>0</v>
      </c>
      <c r="BE84" s="1">
        <f>POWER(0.925,EH84-1)*BE$7*(1+(BE$8/100))*(BE$1)*(NOT(ISBLANK(EH84)))</f>
        <v>0</v>
      </c>
      <c r="BF84" s="1">
        <f>POWER(0.925,EI84-1)*BF$7*(1+(BF$8/100))*(BF$1)*(NOT(ISBLANK(EI84)))</f>
        <v>0</v>
      </c>
      <c r="BG84" s="1">
        <f>POWER(0.925,EJ84-1)*BG$7*(1+(BG$8/100))*(BG$1)*(NOT(ISBLANK(EJ84)))</f>
        <v>0</v>
      </c>
      <c r="BH84" s="1">
        <f>POWER(0.925,EK84-1)*BH$7*(1+(BH$8/100))*(BH$1)*(NOT(ISBLANK(EK84)))</f>
        <v>0</v>
      </c>
      <c r="BI84" s="1">
        <f>POWER(0.925,EL84-1)*BI$7*(1+(BI$8/100))*(BI$1)*(NOT(ISBLANK(EL84)))</f>
        <v>0</v>
      </c>
      <c r="BJ84" s="1">
        <f>POWER(0.925,EM84-1)*BJ$7*(1+(BJ$8/100))*(BJ$1)*(NOT(ISBLANK(EM84)))</f>
        <v>0</v>
      </c>
      <c r="BK84" s="1">
        <f>POWER(0.925,EN84-1)*BK$7*(1+(BK$8/100))*(BK$1)*(NOT(ISBLANK(EN84)))</f>
        <v>0</v>
      </c>
      <c r="BL84" s="1">
        <f>POWER(0.925,EO84-1)*BL$7*(1+(BL$8/100))*(BL$1)*(NOT(ISBLANK(EO84)))</f>
        <v>0</v>
      </c>
      <c r="BM84" s="1">
        <f>POWER(0.925,EP84-1)*BM$7*(1+(BM$8/100))*(BM$1)*(NOT(ISBLANK(EP84)))</f>
        <v>0</v>
      </c>
      <c r="BN84" s="1">
        <f>POWER(0.925,EQ84-1)*BN$7*(1+(BN$8/100))*(BN$1)*(NOT(ISBLANK(EQ84)))</f>
        <v>0</v>
      </c>
      <c r="BO84" s="1">
        <f>POWER(0.925,ER84-1)*BO$7*(1+(BO$8/100))*(BO$1)*(NOT(ISBLANK(ER84)))</f>
        <v>0</v>
      </c>
      <c r="BP84" s="1">
        <f>POWER(0.925,ES84-1)*BP$7*(1+(BP$8/100))*(BP$1)*(NOT(ISBLANK(ES84)))</f>
        <v>0</v>
      </c>
      <c r="BQ84" s="1">
        <f>POWER(0.925,ET84-1)*BQ$7*(1+(BQ$8/100))*(BQ$1)*(NOT(ISBLANK(ET84)))</f>
        <v>0</v>
      </c>
      <c r="BR84" s="1">
        <f>POWER(0.925,EU84-1)*BR$7*(1+(BR$8/100))*(BR$1)*(NOT(ISBLANK(EU84)))</f>
        <v>0</v>
      </c>
      <c r="BS84" s="1">
        <f>POWER(0.925,EV84-1)*BS$7*(1+(BS$8/100))*(BS$1)*(NOT(ISBLANK(EV84)))</f>
        <v>0</v>
      </c>
      <c r="BT84" s="1">
        <f>POWER(0.925,EW84-1)*BT$7*(1+(BT$8/100))*(BT$1)*(NOT(ISBLANK(EW84)))</f>
        <v>0</v>
      </c>
      <c r="BU84" s="1">
        <f>POWER(0.925,EX84-1)*BU$7*(1+(BU$8/100))*(BU$1)*(NOT(ISBLANK(EX84)))</f>
        <v>0</v>
      </c>
      <c r="BV84" s="1">
        <f>POWER(0.925,EY84-1)*BV$7*(1+(BV$8/100))*(BV$1)*(NOT(ISBLANK(EY84)))</f>
        <v>0</v>
      </c>
      <c r="BW84" s="1">
        <f>POWER(0.925,EZ84-1)*BW$7*(1+(BW$8/100))*(BW$1)*(NOT(ISBLANK(EZ84)))</f>
        <v>0</v>
      </c>
      <c r="BX84" s="1">
        <f>POWER(0.925,FA84-1)*BX$7*(1+(BX$8/100))*(BX$1)*(NOT(ISBLANK(FA84)))</f>
        <v>0</v>
      </c>
      <c r="BY84" s="1">
        <f>POWER(0.925,FB84-1)*BY$7*(1+(BY$8/100))*(BY$1)*(NOT(ISBLANK(FB84)))</f>
        <v>0</v>
      </c>
      <c r="BZ84" s="1">
        <f>POWER(0.925,FC84-1)*BZ$7*(1+(BZ$8/100))*(BZ$1)*(NOT(ISBLANK(FC84)))</f>
        <v>0</v>
      </c>
      <c r="CA84" s="1">
        <f>POWER(0.925,FD84-1)*CA$7*(1+(CA$8/100))*(CA$1)*(NOT(ISBLANK(FD84)))</f>
        <v>0</v>
      </c>
      <c r="CB84" s="1">
        <f>POWER(0.925,FE84-1)*CB$7*(1+(CB$8/100))*(CB$1)*(NOT(ISBLANK(FE84)))</f>
        <v>0</v>
      </c>
      <c r="CC84" s="1">
        <f>POWER(0.925,FF84-1)*CC$7*(1+(CC$8/100))*(CC$1)*(NOT(ISBLANK(FF84)))</f>
        <v>0</v>
      </c>
      <c r="CD84" s="1">
        <f>POWER(0.925,FG84-1)*CD$7*(1+(CD$8/100))*(CD$1)*(NOT(ISBLANK(FG84)))</f>
        <v>0</v>
      </c>
      <c r="CE84" s="1">
        <f>POWER(0.925,FH84-1)*CE$7*(1+(CE$8/100))*(CE$1)*(NOT(ISBLANK(FH84)))</f>
        <v>0</v>
      </c>
      <c r="CF84" s="1">
        <f>POWER(0.925,FI84-1)*CF$7*(1+(CF$8/100))*(CF$1)*(NOT(ISBLANK(FI84)))</f>
        <v>0</v>
      </c>
      <c r="CG84" s="1">
        <f>POWER(0.925,FJ84-1)*CG$7*(1+(CG$8/100))*(CG$1)*(NOT(ISBLANK(FJ84)))</f>
        <v>0</v>
      </c>
      <c r="CH84" s="1">
        <f>POWER(0.925,FK84-1)*CH$7*(1+(CH$8/100))*(CH$1)*(NOT(ISBLANK(FK84)))</f>
        <v>0</v>
      </c>
      <c r="CI84" s="1">
        <f>POWER(0.925,FL84-1)*CI$7*(1+(CI$8/100))*(CI$1)*(NOT(ISBLANK(FL84)))</f>
        <v>0</v>
      </c>
      <c r="CJ84" s="1">
        <f>POWER(0.925,FM84-1)*CJ$7*(1+(CJ$8/100))*(CJ$1)*(NOT(ISBLANK(FM84)))</f>
        <v>0</v>
      </c>
      <c r="CK84" s="1">
        <f>POWER(0.925,FN84-1)*CK$7*(1+(CK$8/100))*(CK$1)*(NOT(ISBLANK(FN84)))</f>
        <v>0</v>
      </c>
      <c r="CL84" s="1">
        <f>POWER(0.925,FO84-1)*CL$7*(1+(CL$8/100))*(CL$1)*(NOT(ISBLANK(FO84)))</f>
        <v>0</v>
      </c>
      <c r="CM84" s="1">
        <f>POWER(0.925,FP84-1)*CM$7*(1+(CM$8/100))*(CM$1)*(NOT(ISBLANK(FP84)))</f>
        <v>0</v>
      </c>
      <c r="CN84" s="1">
        <f>POWER(0.925,FQ84-1)*CN$7*(1+(CN$8/100))*(CN$1)*(NOT(ISBLANK(FQ84)))</f>
        <v>0</v>
      </c>
      <c r="CO84" s="1">
        <f>POWER(0.925,FR84-1)*CO$7*(1+(CO$8/100))*(CO$1)*(NOT(ISBLANK(FR84)))</f>
        <v>0</v>
      </c>
      <c r="CP84" s="1">
        <f>POWER(0.925,FS84-1)*CP$7*(1+(CP$8/100))*(CP$1)*(NOT(ISBLANK(FS84)))</f>
        <v>0</v>
      </c>
      <c r="CQ84" s="1">
        <f>POWER(0.925,FT84-1)*CQ$7*(1+(CQ$8/100))*(CQ$1)*(NOT(ISBLANK(FT84)))</f>
        <v>0</v>
      </c>
      <c r="CR84" s="1">
        <f>POWER(0.925,FU84-1)*CR$7*(1+(CR$8/100))*(CR$1)*(NOT(ISBLANK(FU84)))</f>
        <v>0</v>
      </c>
      <c r="CS84" s="1">
        <f>POWER(0.925,FV84-1)*CS$7*(1+(CS$8/100))*(CS$1)*(NOT(ISBLANK(FV84)))</f>
        <v>0</v>
      </c>
      <c r="CT84" s="1">
        <f>POWER(0.925,FW84-1)*CT$7*(1+(CT$8/100))*(CT$1)*(NOT(ISBLANK(FW84)))</f>
        <v>0</v>
      </c>
      <c r="CU84" s="1">
        <f>POWER(0.925,FX84-1)*CU$7*(1+(CU$8/100))*(CU$1)*(NOT(ISBLANK(FX84)))</f>
        <v>0</v>
      </c>
      <c r="CV84" s="1">
        <f>POWER(0.925,FY84-1)*CV$7*(1+(CV$8/100))*(CV$1)*(NOT(ISBLANK(FY84)))</f>
        <v>0</v>
      </c>
      <c r="CW84" s="1">
        <f>POWER(0.925,FZ84-1)*CW$7*(1+(CW$8/100))*(CW$1)*(NOT(ISBLANK(FZ84)))</f>
        <v>0</v>
      </c>
      <c r="CX84" s="1">
        <f>POWER(0.925,GA84-1)*CX$7*(1+(CX$8/100))*(CX$1)*(NOT(ISBLANK(GA84)))</f>
        <v>0</v>
      </c>
      <c r="CY84" s="1"/>
      <c r="CZ84" s="1"/>
    </row>
    <row r="85" spans="1:181">
      <c r="A85" s="1">
        <f>1+A84</f>
        <v>76</v>
      </c>
      <c r="B85" s="1" t="s">
        <v>52</v>
      </c>
      <c r="C85" s="18">
        <f>IF(H85=H84,C84,(A85))</f>
        <v>47</v>
      </c>
      <c r="D85" s="18">
        <v>1</v>
      </c>
      <c r="E85" s="2" t="str">
        <f>IF(C85&gt;D85,CONCATENATE("↓",(C85-D85)),(IF(C85=D85,"↔",CONCATENATE("↑",(D85-C85)))))</f>
        <v>↓46</v>
      </c>
      <c r="F85" s="1" t="s">
        <v>197</v>
      </c>
      <c r="G85" s="1" t="s">
        <v>14</v>
      </c>
      <c r="H85" s="8">
        <f>SUM(K85:T85)</f>
        <v>0</v>
      </c>
      <c r="I85" s="1">
        <f>COUNTIF(V85:CI85,"&gt;0")</f>
        <v>0</v>
      </c>
      <c r="J85" s="1">
        <f>COUNTIF(CJ85:CX85,"&gt;0")</f>
        <v>0</v>
      </c>
      <c r="K85" s="8">
        <f>LARGE($V85:$CI85,1)</f>
        <v>0</v>
      </c>
      <c r="L85" s="8">
        <f>LARGE($V85:$CI85,2)</f>
        <v>0</v>
      </c>
      <c r="M85" s="8">
        <f>LARGE($V85:$CI85,3)</f>
        <v>0</v>
      </c>
      <c r="N85" s="8">
        <f>LARGE($V85:$CI85,4)</f>
        <v>0</v>
      </c>
      <c r="O85" s="8">
        <f>LARGE($V85:$CI85,5)</f>
        <v>0</v>
      </c>
      <c r="P85" s="8">
        <f>LARGE($CJ85:$CX85,1)</f>
        <v>0</v>
      </c>
      <c r="Q85" s="8">
        <f>LARGE($CJ85:$CX85,2)</f>
        <v>0</v>
      </c>
      <c r="R85" s="8">
        <f>LARGE($CJ85:$CX85,3)</f>
        <v>0</v>
      </c>
      <c r="S85" s="8">
        <f>LARGE($CJ85:$CX85,4)</f>
        <v>0</v>
      </c>
      <c r="T85" s="8">
        <f>LARGE($CJ85:$CX85,5)</f>
        <v>0</v>
      </c>
      <c r="V85" s="1">
        <f>POWER(0.925,CY85-1)*V$7*(1+(V$8/100))*(V$1)*(NOT(ISBLANK(CY85)))</f>
        <v>0</v>
      </c>
      <c r="W85" s="1">
        <f>POWER(0.925,CZ85-1)*W$7*(1+(W$8/100))*(W$1)*(NOT(ISBLANK(CZ85)))</f>
        <v>0</v>
      </c>
      <c r="X85" s="1">
        <f>POWER(0.925,DA85-1)*X$7*(1+(X$8/100))*(X$1)*(NOT(ISBLANK(DA85)))</f>
        <v>0</v>
      </c>
      <c r="Y85" s="1">
        <f>POWER(0.925,DB85-1)*Y$7*(1+(Y$8/100))*(Y$1)*(NOT(ISBLANK(DB85)))</f>
        <v>0</v>
      </c>
      <c r="Z85" s="1">
        <f>POWER(0.925,DC85-1)*Z$7*(1+(Z$8/100))*(Z$1)*(NOT(ISBLANK(DC85)))</f>
        <v>0</v>
      </c>
      <c r="AA85" s="1">
        <f>POWER(0.925,DD85-1)*AA$7*(1+(AA$8/100))*(AA$1)*(NOT(ISBLANK(DD85)))</f>
        <v>0</v>
      </c>
      <c r="AB85" s="1">
        <f>POWER(0.925,DE85-1)*AB$7*(1+(AB$8/100))*(AB$1)*(NOT(ISBLANK(DE85)))</f>
        <v>0</v>
      </c>
      <c r="AC85" s="1">
        <f>POWER(0.925,DF85-1)*AC$7*(1+(AC$8/100))*(AC$1)*(NOT(ISBLANK(DF85)))</f>
        <v>0</v>
      </c>
      <c r="AD85" s="1">
        <f>POWER(0.925,DG85-1)*AD$7*(1+(AD$8/100))*(AD$1)*(NOT(ISBLANK(DG85)))</f>
        <v>0</v>
      </c>
      <c r="AE85" s="1">
        <f>POWER(0.925,DH85-1)*AE$7*(1+(AE$8/100))*(AE$1)*(NOT(ISBLANK(DH85)))</f>
        <v>0</v>
      </c>
      <c r="AF85" s="1">
        <f>POWER(0.925,DI85-1)*AF$7*(1+(AF$8/100))*(AF$1)*(NOT(ISBLANK(DI85)))</f>
        <v>0</v>
      </c>
      <c r="AG85" s="1">
        <f>POWER(0.925,DJ85-1)*AG$7*(1+(AG$8/100))*(AG$1)*(NOT(ISBLANK(DJ85)))</f>
        <v>0</v>
      </c>
      <c r="AH85" s="1">
        <f>POWER(0.925,DK85-1)*AH$7*(1+(AH$8/100))*(AH$1)*(NOT(ISBLANK(DK85)))</f>
        <v>0</v>
      </c>
      <c r="AI85" s="1">
        <f>POWER(0.925,DL85-1)*AI$7*(1+(AI$8/100))*(AI$1)*(NOT(ISBLANK(DL85)))</f>
        <v>0</v>
      </c>
      <c r="AJ85" s="1">
        <f>POWER(0.925,DM85-1)*AJ$7*(1+(AJ$8/100))*(AJ$1)*(NOT(ISBLANK(DM85)))</f>
        <v>0</v>
      </c>
      <c r="AK85" s="1">
        <f>POWER(0.925,DN85-1)*AK$7*(1+(AK$8/100))*(AK$1)*(NOT(ISBLANK(DN85)))</f>
        <v>0</v>
      </c>
      <c r="AL85" s="1">
        <f>POWER(0.925,DO85-1)*AL$7*(1+(AL$8/100))*(AL$1)*(NOT(ISBLANK(DO85)))</f>
        <v>0</v>
      </c>
      <c r="AM85" s="1">
        <f>POWER(0.925,DP85-1)*AM$7*(1+(AM$8/100))*(AM$1)*(NOT(ISBLANK(DP85)))</f>
        <v>0</v>
      </c>
      <c r="AN85" s="1">
        <f>POWER(0.925,DQ85-1)*AN$7*(1+(AN$8/100))*(AN$1)*(NOT(ISBLANK(DQ85)))</f>
        <v>0</v>
      </c>
      <c r="AO85" s="1">
        <f>POWER(0.925,DR85-1)*AO$7*(1+(AO$8/100))*(AO$1)*(NOT(ISBLANK(DR85)))</f>
        <v>0</v>
      </c>
      <c r="AP85" s="1">
        <f>POWER(0.925,DS85-1)*AP$7*(1+(AP$8/100))*(AP$1)*(NOT(ISBLANK(DS85)))</f>
        <v>0</v>
      </c>
      <c r="AQ85" s="1">
        <f>POWER(0.925,DT85-1)*AQ$7*(1+(AQ$8/100))*(AQ$1)*(NOT(ISBLANK(DT85)))</f>
        <v>0</v>
      </c>
      <c r="AR85" s="1">
        <f>POWER(0.925,DU85-1)*AR$7*(1+(AR$8/100))*(AR$1)*(NOT(ISBLANK(DU85)))</f>
        <v>0</v>
      </c>
      <c r="AS85" s="1">
        <f>POWER(0.925,DV85-1)*AS$7*(1+(AS$8/100))*(AS$1)*(NOT(ISBLANK(DV85)))</f>
        <v>0</v>
      </c>
      <c r="AT85" s="1">
        <f>POWER(0.925,DW85-1)*AT$7*(1+(AT$8/100))*(AT$1)*(NOT(ISBLANK(DW85)))</f>
        <v>0</v>
      </c>
      <c r="AU85" s="1">
        <f>POWER(0.925,DX85-1)*AU$7*(1+(AU$8/100))*(AU$1)*(NOT(ISBLANK(DX85)))</f>
        <v>0</v>
      </c>
      <c r="AV85" s="1">
        <f>POWER(0.925,DY85-1)*AV$7*(1+(AV$8/100))*(AV$1)*(NOT(ISBLANK(DY85)))</f>
        <v>0</v>
      </c>
      <c r="AW85" s="1">
        <f>POWER(0.925,DZ85-1)*AW$7*(1+(AW$8/100))*(AW$1)*(NOT(ISBLANK(DZ85)))</f>
        <v>0</v>
      </c>
      <c r="AX85" s="1">
        <f>POWER(0.925,EA85-1)*AX$7*(1+(AX$8/100))*(AX$1)*(NOT(ISBLANK(EA85)))</f>
        <v>0</v>
      </c>
      <c r="AY85" s="1">
        <f>POWER(0.925,EB85-1)*AY$7*(1+(AY$8/100))*(AY$1)*(NOT(ISBLANK(EB85)))</f>
        <v>0</v>
      </c>
      <c r="AZ85" s="1">
        <f>POWER(0.925,EC85-1)*AZ$7*(1+(AZ$8/100))*(AZ$1)*(NOT(ISBLANK(EC85)))</f>
        <v>0</v>
      </c>
      <c r="BA85" s="1">
        <f>POWER(0.925,ED85-1)*BA$7*(1+(BA$8/100))*(BA$1)*(NOT(ISBLANK(ED85)))</f>
        <v>0</v>
      </c>
      <c r="BB85" s="1">
        <f>POWER(0.925,EE85-1)*BB$7*(1+(BB$8/100))*(BB$1)*(NOT(ISBLANK(EE85)))</f>
        <v>0</v>
      </c>
      <c r="BC85" s="1">
        <f>POWER(0.925,EF85-1)*BC$7*(1+(BC$8/100))*(BC$1)*(NOT(ISBLANK(EF85)))</f>
        <v>0</v>
      </c>
      <c r="BD85" s="1">
        <f>POWER(0.925,EG85-1)*BD$7*(1+(BD$8/100))*(BD$1)*(NOT(ISBLANK(EG85)))</f>
        <v>0</v>
      </c>
      <c r="BE85" s="1">
        <f>POWER(0.925,EH85-1)*BE$7*(1+(BE$8/100))*(BE$1)*(NOT(ISBLANK(EH85)))</f>
        <v>0</v>
      </c>
      <c r="BF85" s="1">
        <f>POWER(0.925,EI85-1)*BF$7*(1+(BF$8/100))*(BF$1)*(NOT(ISBLANK(EI85)))</f>
        <v>0</v>
      </c>
      <c r="BG85" s="1">
        <f>POWER(0.925,EJ85-1)*BG$7*(1+(BG$8/100))*(BG$1)*(NOT(ISBLANK(EJ85)))</f>
        <v>0</v>
      </c>
      <c r="BH85" s="1">
        <f>POWER(0.925,EK85-1)*BH$7*(1+(BH$8/100))*(BH$1)*(NOT(ISBLANK(EK85)))</f>
        <v>0</v>
      </c>
      <c r="BI85" s="1">
        <f>POWER(0.925,EL85-1)*BI$7*(1+(BI$8/100))*(BI$1)*(NOT(ISBLANK(EL85)))</f>
        <v>0</v>
      </c>
      <c r="BJ85" s="1">
        <f>POWER(0.925,EM85-1)*BJ$7*(1+(BJ$8/100))*(BJ$1)*(NOT(ISBLANK(EM85)))</f>
        <v>0</v>
      </c>
      <c r="BK85" s="1">
        <f>POWER(0.925,EN85-1)*BK$7*(1+(BK$8/100))*(BK$1)*(NOT(ISBLANK(EN85)))</f>
        <v>0</v>
      </c>
      <c r="BL85" s="1">
        <f>POWER(0.925,EO85-1)*BL$7*(1+(BL$8/100))*(BL$1)*(NOT(ISBLANK(EO85)))</f>
        <v>0</v>
      </c>
      <c r="BM85" s="1">
        <f>POWER(0.925,EP85-1)*BM$7*(1+(BM$8/100))*(BM$1)*(NOT(ISBLANK(EP85)))</f>
        <v>0</v>
      </c>
      <c r="BN85" s="1">
        <f>POWER(0.925,EQ85-1)*BN$7*(1+(BN$8/100))*(BN$1)*(NOT(ISBLANK(EQ85)))</f>
        <v>0</v>
      </c>
      <c r="BO85" s="1">
        <f>POWER(0.925,ER85-1)*BO$7*(1+(BO$8/100))*(BO$1)*(NOT(ISBLANK(ER85)))</f>
        <v>0</v>
      </c>
      <c r="BP85" s="1">
        <f>POWER(0.925,ES85-1)*BP$7*(1+(BP$8/100))*(BP$1)*(NOT(ISBLANK(ES85)))</f>
        <v>0</v>
      </c>
      <c r="BQ85" s="1">
        <f>POWER(0.925,ET85-1)*BQ$7*(1+(BQ$8/100))*(BQ$1)*(NOT(ISBLANK(ET85)))</f>
        <v>0</v>
      </c>
      <c r="BR85" s="1">
        <f>POWER(0.925,EU85-1)*BR$7*(1+(BR$8/100))*(BR$1)*(NOT(ISBLANK(EU85)))</f>
        <v>0</v>
      </c>
      <c r="BS85" s="1">
        <f>POWER(0.925,EV85-1)*BS$7*(1+(BS$8/100))*(BS$1)*(NOT(ISBLANK(EV85)))</f>
        <v>0</v>
      </c>
      <c r="BT85" s="1">
        <f>POWER(0.925,EW85-1)*BT$7*(1+(BT$8/100))*(BT$1)*(NOT(ISBLANK(EW85)))</f>
        <v>0</v>
      </c>
      <c r="BU85" s="1">
        <f>POWER(0.925,EX85-1)*BU$7*(1+(BU$8/100))*(BU$1)*(NOT(ISBLANK(EX85)))</f>
        <v>0</v>
      </c>
      <c r="BV85" s="1">
        <f>POWER(0.925,EY85-1)*BV$7*(1+(BV$8/100))*(BV$1)*(NOT(ISBLANK(EY85)))</f>
        <v>0</v>
      </c>
      <c r="BW85" s="1">
        <f>POWER(0.925,EZ85-1)*BW$7*(1+(BW$8/100))*(BW$1)*(NOT(ISBLANK(EZ85)))</f>
        <v>0</v>
      </c>
      <c r="BX85" s="1">
        <f>POWER(0.925,FA85-1)*BX$7*(1+(BX$8/100))*(BX$1)*(NOT(ISBLANK(FA85)))</f>
        <v>0</v>
      </c>
      <c r="BY85" s="1">
        <f>POWER(0.925,FB85-1)*BY$7*(1+(BY$8/100))*(BY$1)*(NOT(ISBLANK(FB85)))</f>
        <v>0</v>
      </c>
      <c r="BZ85" s="1">
        <f>POWER(0.925,FC85-1)*BZ$7*(1+(BZ$8/100))*(BZ$1)*(NOT(ISBLANK(FC85)))</f>
        <v>0</v>
      </c>
      <c r="CA85" s="1">
        <f>POWER(0.925,FD85-1)*CA$7*(1+(CA$8/100))*(CA$1)*(NOT(ISBLANK(FD85)))</f>
        <v>0</v>
      </c>
      <c r="CB85" s="1">
        <f>POWER(0.925,FE85-1)*CB$7*(1+(CB$8/100))*(CB$1)*(NOT(ISBLANK(FE85)))</f>
        <v>0</v>
      </c>
      <c r="CC85" s="1">
        <f>POWER(0.925,FF85-1)*CC$7*(1+(CC$8/100))*(CC$1)*(NOT(ISBLANK(FF85)))</f>
        <v>0</v>
      </c>
      <c r="CD85" s="1">
        <f>POWER(0.925,FG85-1)*CD$7*(1+(CD$8/100))*(CD$1)*(NOT(ISBLANK(FG85)))</f>
        <v>0</v>
      </c>
      <c r="CE85" s="1">
        <f>POWER(0.925,FH85-1)*CE$7*(1+(CE$8/100))*(CE$1)*(NOT(ISBLANK(FH85)))</f>
        <v>0</v>
      </c>
      <c r="CF85" s="1">
        <f>POWER(0.925,FI85-1)*CF$7*(1+(CF$8/100))*(CF$1)*(NOT(ISBLANK(FI85)))</f>
        <v>0</v>
      </c>
      <c r="CG85" s="1">
        <f>POWER(0.925,FJ85-1)*CG$7*(1+(CG$8/100))*(CG$1)*(NOT(ISBLANK(FJ85)))</f>
        <v>0</v>
      </c>
      <c r="CH85" s="1">
        <f>POWER(0.925,FK85-1)*CH$7*(1+(CH$8/100))*(CH$1)*(NOT(ISBLANK(FK85)))</f>
        <v>0</v>
      </c>
      <c r="CI85" s="1">
        <f>POWER(0.925,FL85-1)*CI$7*(1+(CI$8/100))*(CI$1)*(NOT(ISBLANK(FL85)))</f>
        <v>0</v>
      </c>
      <c r="CJ85" s="1">
        <f>POWER(0.925,FM85-1)*CJ$7*(1+(CJ$8/100))*(CJ$1)*(NOT(ISBLANK(FM85)))</f>
        <v>0</v>
      </c>
      <c r="CK85" s="1">
        <f>POWER(0.925,FN85-1)*CK$7*(1+(CK$8/100))*(CK$1)*(NOT(ISBLANK(FN85)))</f>
        <v>0</v>
      </c>
      <c r="CL85" s="1">
        <f>POWER(0.925,FO85-1)*CL$7*(1+(CL$8/100))*(CL$1)*(NOT(ISBLANK(FO85)))</f>
        <v>0</v>
      </c>
      <c r="CM85" s="1">
        <f>POWER(0.925,FP85-1)*CM$7*(1+(CM$8/100))*(CM$1)*(NOT(ISBLANK(FP85)))</f>
        <v>0</v>
      </c>
      <c r="CN85" s="1">
        <f>POWER(0.925,FQ85-1)*CN$7*(1+(CN$8/100))*(CN$1)*(NOT(ISBLANK(FQ85)))</f>
        <v>0</v>
      </c>
      <c r="CO85" s="1">
        <f>POWER(0.925,FR85-1)*CO$7*(1+(CO$8/100))*(CO$1)*(NOT(ISBLANK(FR85)))</f>
        <v>0</v>
      </c>
      <c r="CP85" s="1">
        <f>POWER(0.925,FS85-1)*CP$7*(1+(CP$8/100))*(CP$1)*(NOT(ISBLANK(FS85)))</f>
        <v>0</v>
      </c>
      <c r="CQ85" s="1">
        <f>POWER(0.925,FT85-1)*CQ$7*(1+(CQ$8/100))*(CQ$1)*(NOT(ISBLANK(FT85)))</f>
        <v>0</v>
      </c>
      <c r="CR85" s="1">
        <f>POWER(0.925,FU85-1)*CR$7*(1+(CR$8/100))*(CR$1)*(NOT(ISBLANK(FU85)))</f>
        <v>0</v>
      </c>
      <c r="CS85" s="1">
        <f>POWER(0.925,FV85-1)*CS$7*(1+(CS$8/100))*(CS$1)*(NOT(ISBLANK(FV85)))</f>
        <v>0</v>
      </c>
      <c r="CT85" s="1">
        <f>POWER(0.925,FW85-1)*CT$7*(1+(CT$8/100))*(CT$1)*(NOT(ISBLANK(FW85)))</f>
        <v>0</v>
      </c>
      <c r="CU85" s="1">
        <f>POWER(0.925,FX85-1)*CU$7*(1+(CU$8/100))*(CU$1)*(NOT(ISBLANK(FX85)))</f>
        <v>0</v>
      </c>
      <c r="CV85" s="1">
        <f>POWER(0.925,FY85-1)*CV$7*(1+(CV$8/100))*(CV$1)*(NOT(ISBLANK(FY85)))</f>
        <v>0</v>
      </c>
      <c r="CW85" s="1">
        <f>POWER(0.925,FZ85-1)*CW$7*(1+(CW$8/100))*(CW$1)*(NOT(ISBLANK(FZ85)))</f>
        <v>0</v>
      </c>
      <c r="CX85" s="1">
        <f>POWER(0.925,GA85-1)*CX$7*(1+(CX$8/100))*(CX$1)*(NOT(ISBLANK(GA85)))</f>
        <v>0</v>
      </c>
      <c r="CY85" s="1"/>
      <c r="CZ85" s="1"/>
    </row>
    <row r="86" spans="1:181">
      <c r="A86" s="1">
        <f>1+A85</f>
        <v>77</v>
      </c>
      <c r="B86" s="1" t="s">
        <v>52</v>
      </c>
      <c r="C86" s="18">
        <f>IF(H86=H85,C85,(A86))</f>
        <v>47</v>
      </c>
      <c r="D86" s="18">
        <v>1</v>
      </c>
      <c r="E86" s="2" t="str">
        <f>IF(C86&gt;D86,CONCATENATE("↓",(C86-D86)),(IF(C86=D86,"↔",CONCATENATE("↑",(D86-C86)))))</f>
        <v>↓46</v>
      </c>
      <c r="F86" s="1" t="s">
        <v>12</v>
      </c>
      <c r="G86" s="1" t="s">
        <v>21</v>
      </c>
      <c r="H86" s="8">
        <f>SUM(K86:T86)</f>
        <v>0</v>
      </c>
      <c r="I86" s="1">
        <f>COUNTIF(V86:CI86,"&gt;0")</f>
        <v>0</v>
      </c>
      <c r="J86" s="1">
        <f>COUNTIF(CJ86:CX86,"&gt;0")</f>
        <v>0</v>
      </c>
      <c r="K86" s="8">
        <f>LARGE($V86:$CI86,1)</f>
        <v>0</v>
      </c>
      <c r="L86" s="8">
        <f>LARGE($V86:$CI86,2)</f>
        <v>0</v>
      </c>
      <c r="M86" s="8">
        <f>LARGE($V86:$CI86,3)</f>
        <v>0</v>
      </c>
      <c r="N86" s="8">
        <f>LARGE($V86:$CI86,4)</f>
        <v>0</v>
      </c>
      <c r="O86" s="8">
        <f>LARGE($V86:$CI86,5)</f>
        <v>0</v>
      </c>
      <c r="P86" s="8">
        <f>LARGE($CJ86:$CX86,1)</f>
        <v>0</v>
      </c>
      <c r="Q86" s="8">
        <f>LARGE($CJ86:$CX86,2)</f>
        <v>0</v>
      </c>
      <c r="R86" s="8">
        <f>LARGE($CJ86:$CX86,3)</f>
        <v>0</v>
      </c>
      <c r="S86" s="8">
        <f>LARGE($CJ86:$CX86,4)</f>
        <v>0</v>
      </c>
      <c r="T86" s="8">
        <f>LARGE($CJ86:$CX86,5)</f>
        <v>0</v>
      </c>
      <c r="V86" s="1">
        <f>POWER(0.925,CY86-1)*V$7*(1+(V$8/100))*(V$1)*(NOT(ISBLANK(CY86)))</f>
        <v>0</v>
      </c>
      <c r="W86" s="1">
        <f>POWER(0.925,CZ86-1)*W$7*(1+(W$8/100))*(W$1)*(NOT(ISBLANK(CZ86)))</f>
        <v>0</v>
      </c>
      <c r="X86" s="1">
        <f>POWER(0.925,DA86-1)*X$7*(1+(X$8/100))*(X$1)*(NOT(ISBLANK(DA86)))</f>
        <v>0</v>
      </c>
      <c r="Y86" s="1">
        <f>POWER(0.925,DB86-1)*Y$7*(1+(Y$8/100))*(Y$1)*(NOT(ISBLANK(DB86)))</f>
        <v>0</v>
      </c>
      <c r="Z86" s="1">
        <f>POWER(0.925,DC86-1)*Z$7*(1+(Z$8/100))*(Z$1)*(NOT(ISBLANK(DC86)))</f>
        <v>0</v>
      </c>
      <c r="AA86" s="1">
        <f>POWER(0.925,DD86-1)*AA$7*(1+(AA$8/100))*(AA$1)*(NOT(ISBLANK(DD86)))</f>
        <v>0</v>
      </c>
      <c r="AB86" s="1">
        <f>POWER(0.925,DE86-1)*AB$7*(1+(AB$8/100))*(AB$1)*(NOT(ISBLANK(DE86)))</f>
        <v>0</v>
      </c>
      <c r="AC86" s="1">
        <f>POWER(0.925,DF86-1)*AC$7*(1+(AC$8/100))*(AC$1)*(NOT(ISBLANK(DF86)))</f>
        <v>0</v>
      </c>
      <c r="AD86" s="1">
        <f>POWER(0.925,DG86-1)*AD$7*(1+(AD$8/100))*(AD$1)*(NOT(ISBLANK(DG86)))</f>
        <v>0</v>
      </c>
      <c r="AE86" s="1">
        <f>POWER(0.925,DH86-1)*AE$7*(1+(AE$8/100))*(AE$1)*(NOT(ISBLANK(DH86)))</f>
        <v>0</v>
      </c>
      <c r="AF86" s="1">
        <f>POWER(0.925,DI86-1)*AF$7*(1+(AF$8/100))*(AF$1)*(NOT(ISBLANK(DI86)))</f>
        <v>0</v>
      </c>
      <c r="AG86" s="1">
        <f>POWER(0.925,DJ86-1)*AG$7*(1+(AG$8/100))*(AG$1)*(NOT(ISBLANK(DJ86)))</f>
        <v>0</v>
      </c>
      <c r="AH86" s="1">
        <f>POWER(0.925,DK86-1)*AH$7*(1+(AH$8/100))*(AH$1)*(NOT(ISBLANK(DK86)))</f>
        <v>0</v>
      </c>
      <c r="AI86" s="1">
        <f>POWER(0.925,DL86-1)*AI$7*(1+(AI$8/100))*(AI$1)*(NOT(ISBLANK(DL86)))</f>
        <v>0</v>
      </c>
      <c r="AJ86" s="1">
        <f>POWER(0.925,DM86-1)*AJ$7*(1+(AJ$8/100))*(AJ$1)*(NOT(ISBLANK(DM86)))</f>
        <v>0</v>
      </c>
      <c r="AK86" s="1">
        <f>POWER(0.925,DN86-1)*AK$7*(1+(AK$8/100))*(AK$1)*(NOT(ISBLANK(DN86)))</f>
        <v>0</v>
      </c>
      <c r="AL86" s="1">
        <f>POWER(0.925,DO86-1)*AL$7*(1+(AL$8/100))*(AL$1)*(NOT(ISBLANK(DO86)))</f>
        <v>0</v>
      </c>
      <c r="AM86" s="1">
        <f>POWER(0.925,DP86-1)*AM$7*(1+(AM$8/100))*(AM$1)*(NOT(ISBLANK(DP86)))</f>
        <v>0</v>
      </c>
      <c r="AN86" s="1">
        <f>POWER(0.925,DQ86-1)*AN$7*(1+(AN$8/100))*(AN$1)*(NOT(ISBLANK(DQ86)))</f>
        <v>0</v>
      </c>
      <c r="AO86" s="1">
        <f>POWER(0.925,DR86-1)*AO$7*(1+(AO$8/100))*(AO$1)*(NOT(ISBLANK(DR86)))</f>
        <v>0</v>
      </c>
      <c r="AP86" s="1">
        <f>POWER(0.925,DS86-1)*AP$7*(1+(AP$8/100))*(AP$1)*(NOT(ISBLANK(DS86)))</f>
        <v>0</v>
      </c>
      <c r="AQ86" s="1">
        <f>POWER(0.925,DT86-1)*AQ$7*(1+(AQ$8/100))*(AQ$1)*(NOT(ISBLANK(DT86)))</f>
        <v>0</v>
      </c>
      <c r="AR86" s="1">
        <f>POWER(0.925,DU86-1)*AR$7*(1+(AR$8/100))*(AR$1)*(NOT(ISBLANK(DU86)))</f>
        <v>0</v>
      </c>
      <c r="AS86" s="1">
        <f>POWER(0.925,DV86-1)*AS$7*(1+(AS$8/100))*(AS$1)*(NOT(ISBLANK(DV86)))</f>
        <v>0</v>
      </c>
      <c r="AT86" s="1">
        <f>POWER(0.925,DW86-1)*AT$7*(1+(AT$8/100))*(AT$1)*(NOT(ISBLANK(DW86)))</f>
        <v>0</v>
      </c>
      <c r="AU86" s="1">
        <f>POWER(0.925,DX86-1)*AU$7*(1+(AU$8/100))*(AU$1)*(NOT(ISBLANK(DX86)))</f>
        <v>0</v>
      </c>
      <c r="AV86" s="1">
        <f>POWER(0.925,DY86-1)*AV$7*(1+(AV$8/100))*(AV$1)*(NOT(ISBLANK(DY86)))</f>
        <v>0</v>
      </c>
      <c r="AW86" s="1">
        <f>POWER(0.925,DZ86-1)*AW$7*(1+(AW$8/100))*(AW$1)*(NOT(ISBLANK(DZ86)))</f>
        <v>0</v>
      </c>
      <c r="AX86" s="1">
        <f>POWER(0.925,EA86-1)*AX$7*(1+(AX$8/100))*(AX$1)*(NOT(ISBLANK(EA86)))</f>
        <v>0</v>
      </c>
      <c r="AY86" s="1">
        <f>POWER(0.925,EB86-1)*AY$7*(1+(AY$8/100))*(AY$1)*(NOT(ISBLANK(EB86)))</f>
        <v>0</v>
      </c>
      <c r="AZ86" s="1">
        <f>POWER(0.925,EC86-1)*AZ$7*(1+(AZ$8/100))*(AZ$1)*(NOT(ISBLANK(EC86)))</f>
        <v>0</v>
      </c>
      <c r="BA86" s="1">
        <f>POWER(0.925,ED86-1)*BA$7*(1+(BA$8/100))*(BA$1)*(NOT(ISBLANK(ED86)))</f>
        <v>0</v>
      </c>
      <c r="BB86" s="1">
        <f>POWER(0.925,EE86-1)*BB$7*(1+(BB$8/100))*(BB$1)*(NOT(ISBLANK(EE86)))</f>
        <v>0</v>
      </c>
      <c r="BC86" s="1">
        <f>POWER(0.925,EF86-1)*BC$7*(1+(BC$8/100))*(BC$1)*(NOT(ISBLANK(EF86)))</f>
        <v>0</v>
      </c>
      <c r="BD86" s="1">
        <f>POWER(0.925,EG86-1)*BD$7*(1+(BD$8/100))*(BD$1)*(NOT(ISBLANK(EG86)))</f>
        <v>0</v>
      </c>
      <c r="BE86" s="1">
        <f>POWER(0.925,EH86-1)*BE$7*(1+(BE$8/100))*(BE$1)*(NOT(ISBLANK(EH86)))</f>
        <v>0</v>
      </c>
      <c r="BF86" s="1">
        <f>POWER(0.925,EI86-1)*BF$7*(1+(BF$8/100))*(BF$1)*(NOT(ISBLANK(EI86)))</f>
        <v>0</v>
      </c>
      <c r="BG86" s="1">
        <f>POWER(0.925,EJ86-1)*BG$7*(1+(BG$8/100))*(BG$1)*(NOT(ISBLANK(EJ86)))</f>
        <v>0</v>
      </c>
      <c r="BH86" s="1">
        <f>POWER(0.925,EK86-1)*BH$7*(1+(BH$8/100))*(BH$1)*(NOT(ISBLANK(EK86)))</f>
        <v>0</v>
      </c>
      <c r="BI86" s="1">
        <f>POWER(0.925,EL86-1)*BI$7*(1+(BI$8/100))*(BI$1)*(NOT(ISBLANK(EL86)))</f>
        <v>0</v>
      </c>
      <c r="BJ86" s="1">
        <f>POWER(0.925,EM86-1)*BJ$7*(1+(BJ$8/100))*(BJ$1)*(NOT(ISBLANK(EM86)))</f>
        <v>0</v>
      </c>
      <c r="BK86" s="1">
        <f>POWER(0.925,EN86-1)*BK$7*(1+(BK$8/100))*(BK$1)*(NOT(ISBLANK(EN86)))</f>
        <v>0</v>
      </c>
      <c r="BL86" s="1">
        <f>POWER(0.925,EO86-1)*BL$7*(1+(BL$8/100))*(BL$1)*(NOT(ISBLANK(EO86)))</f>
        <v>0</v>
      </c>
      <c r="BM86" s="1">
        <f>POWER(0.925,EP86-1)*BM$7*(1+(BM$8/100))*(BM$1)*(NOT(ISBLANK(EP86)))</f>
        <v>0</v>
      </c>
      <c r="BN86" s="1">
        <f>POWER(0.925,EQ86-1)*BN$7*(1+(BN$8/100))*(BN$1)*(NOT(ISBLANK(EQ86)))</f>
        <v>0</v>
      </c>
      <c r="BO86" s="1">
        <f>POWER(0.925,ER86-1)*BO$7*(1+(BO$8/100))*(BO$1)*(NOT(ISBLANK(ER86)))</f>
        <v>0</v>
      </c>
      <c r="BP86" s="1">
        <f>POWER(0.925,ES86-1)*BP$7*(1+(BP$8/100))*(BP$1)*(NOT(ISBLANK(ES86)))</f>
        <v>0</v>
      </c>
      <c r="BQ86" s="1">
        <f>POWER(0.925,ET86-1)*BQ$7*(1+(BQ$8/100))*(BQ$1)*(NOT(ISBLANK(ET86)))</f>
        <v>0</v>
      </c>
      <c r="BR86" s="1">
        <f>POWER(0.925,EU86-1)*BR$7*(1+(BR$8/100))*(BR$1)*(NOT(ISBLANK(EU86)))</f>
        <v>0</v>
      </c>
      <c r="BS86" s="1">
        <f>POWER(0.925,EV86-1)*BS$7*(1+(BS$8/100))*(BS$1)*(NOT(ISBLANK(EV86)))</f>
        <v>0</v>
      </c>
      <c r="BT86" s="1">
        <f>POWER(0.925,EW86-1)*BT$7*(1+(BT$8/100))*(BT$1)*(NOT(ISBLANK(EW86)))</f>
        <v>0</v>
      </c>
      <c r="BU86" s="1">
        <f>POWER(0.925,EX86-1)*BU$7*(1+(BU$8/100))*(BU$1)*(NOT(ISBLANK(EX86)))</f>
        <v>0</v>
      </c>
      <c r="BV86" s="1">
        <f>POWER(0.925,EY86-1)*BV$7*(1+(BV$8/100))*(BV$1)*(NOT(ISBLANK(EY86)))</f>
        <v>0</v>
      </c>
      <c r="BW86" s="1">
        <f>POWER(0.925,EZ86-1)*BW$7*(1+(BW$8/100))*(BW$1)*(NOT(ISBLANK(EZ86)))</f>
        <v>0</v>
      </c>
      <c r="BX86" s="1">
        <f>POWER(0.925,FA86-1)*BX$7*(1+(BX$8/100))*(BX$1)*(NOT(ISBLANK(FA86)))</f>
        <v>0</v>
      </c>
      <c r="BY86" s="1">
        <f>POWER(0.925,FB86-1)*BY$7*(1+(BY$8/100))*(BY$1)*(NOT(ISBLANK(FB86)))</f>
        <v>0</v>
      </c>
      <c r="BZ86" s="1">
        <f>POWER(0.925,FC86-1)*BZ$7*(1+(BZ$8/100))*(BZ$1)*(NOT(ISBLANK(FC86)))</f>
        <v>0</v>
      </c>
      <c r="CA86" s="1">
        <f>POWER(0.925,FD86-1)*CA$7*(1+(CA$8/100))*(CA$1)*(NOT(ISBLANK(FD86)))</f>
        <v>0</v>
      </c>
      <c r="CB86" s="1">
        <f>POWER(0.925,FE86-1)*CB$7*(1+(CB$8/100))*(CB$1)*(NOT(ISBLANK(FE86)))</f>
        <v>0</v>
      </c>
      <c r="CC86" s="1">
        <f>POWER(0.925,FF86-1)*CC$7*(1+(CC$8/100))*(CC$1)*(NOT(ISBLANK(FF86)))</f>
        <v>0</v>
      </c>
      <c r="CD86" s="1">
        <f>POWER(0.925,FG86-1)*CD$7*(1+(CD$8/100))*(CD$1)*(NOT(ISBLANK(FG86)))</f>
        <v>0</v>
      </c>
      <c r="CE86" s="1">
        <f>POWER(0.925,FH86-1)*CE$7*(1+(CE$8/100))*(CE$1)*(NOT(ISBLANK(FH86)))</f>
        <v>0</v>
      </c>
      <c r="CF86" s="1">
        <f>POWER(0.925,FI86-1)*CF$7*(1+(CF$8/100))*(CF$1)*(NOT(ISBLANK(FI86)))</f>
        <v>0</v>
      </c>
      <c r="CG86" s="1">
        <f>POWER(0.925,FJ86-1)*CG$7*(1+(CG$8/100))*(CG$1)*(NOT(ISBLANK(FJ86)))</f>
        <v>0</v>
      </c>
      <c r="CH86" s="1">
        <f>POWER(0.925,FK86-1)*CH$7*(1+(CH$8/100))*(CH$1)*(NOT(ISBLANK(FK86)))</f>
        <v>0</v>
      </c>
      <c r="CI86" s="1">
        <f>POWER(0.925,FL86-1)*CI$7*(1+(CI$8/100))*(CI$1)*(NOT(ISBLANK(FL86)))</f>
        <v>0</v>
      </c>
      <c r="CJ86" s="1">
        <f>POWER(0.925,FM86-1)*CJ$7*(1+(CJ$8/100))*(CJ$1)*(NOT(ISBLANK(FM86)))</f>
        <v>0</v>
      </c>
      <c r="CK86" s="1">
        <f>POWER(0.925,FN86-1)*CK$7*(1+(CK$8/100))*(CK$1)*(NOT(ISBLANK(FN86)))</f>
        <v>0</v>
      </c>
      <c r="CL86" s="1">
        <f>POWER(0.925,FO86-1)*CL$7*(1+(CL$8/100))*(CL$1)*(NOT(ISBLANK(FO86)))</f>
        <v>0</v>
      </c>
      <c r="CM86" s="1">
        <f>POWER(0.925,FP86-1)*CM$7*(1+(CM$8/100))*(CM$1)*(NOT(ISBLANK(FP86)))</f>
        <v>0</v>
      </c>
      <c r="CN86" s="1">
        <f>POWER(0.925,FQ86-1)*CN$7*(1+(CN$8/100))*(CN$1)*(NOT(ISBLANK(FQ86)))</f>
        <v>0</v>
      </c>
      <c r="CO86" s="1">
        <f>POWER(0.925,FR86-1)*CO$7*(1+(CO$8/100))*(CO$1)*(NOT(ISBLANK(FR86)))</f>
        <v>0</v>
      </c>
      <c r="CP86" s="1">
        <f>POWER(0.925,FS86-1)*CP$7*(1+(CP$8/100))*(CP$1)*(NOT(ISBLANK(FS86)))</f>
        <v>0</v>
      </c>
      <c r="CQ86" s="1">
        <f>POWER(0.925,FT86-1)*CQ$7*(1+(CQ$8/100))*(CQ$1)*(NOT(ISBLANK(FT86)))</f>
        <v>0</v>
      </c>
      <c r="CR86" s="1">
        <f>POWER(0.925,FU86-1)*CR$7*(1+(CR$8/100))*(CR$1)*(NOT(ISBLANK(FU86)))</f>
        <v>0</v>
      </c>
      <c r="CS86" s="1">
        <f>POWER(0.925,FV86-1)*CS$7*(1+(CS$8/100))*(CS$1)*(NOT(ISBLANK(FV86)))</f>
        <v>0</v>
      </c>
      <c r="CT86" s="1">
        <f>POWER(0.925,FW86-1)*CT$7*(1+(CT$8/100))*(CT$1)*(NOT(ISBLANK(FW86)))</f>
        <v>0</v>
      </c>
      <c r="CU86" s="1">
        <f>POWER(0.925,FX86-1)*CU$7*(1+(CU$8/100))*(CU$1)*(NOT(ISBLANK(FX86)))</f>
        <v>0</v>
      </c>
      <c r="CV86" s="1">
        <f>POWER(0.925,FY86-1)*CV$7*(1+(CV$8/100))*(CV$1)*(NOT(ISBLANK(FY86)))</f>
        <v>0</v>
      </c>
      <c r="CW86" s="1">
        <f>POWER(0.925,FZ86-1)*CW$7*(1+(CW$8/100))*(CW$1)*(NOT(ISBLANK(FZ86)))</f>
        <v>0</v>
      </c>
      <c r="CX86" s="1">
        <f>POWER(0.925,GA86-1)*CX$7*(1+(CX$8/100))*(CX$1)*(NOT(ISBLANK(GA86)))</f>
        <v>0</v>
      </c>
      <c r="CY86" s="1"/>
      <c r="CZ86" s="1"/>
    </row>
    <row r="87" spans="1:181">
      <c r="A87" s="1">
        <f>1+A86</f>
        <v>78</v>
      </c>
      <c r="B87" s="1" t="s">
        <v>52</v>
      </c>
      <c r="C87" s="18">
        <f>IF(H87=H86,C86,(A87))</f>
        <v>47</v>
      </c>
      <c r="D87" s="18">
        <v>1</v>
      </c>
      <c r="E87" s="2" t="str">
        <f>IF(C87&gt;D87,CONCATENATE("↓",(C87-D87)),(IF(C87=D87,"↔",CONCATENATE("↑",(D87-C87)))))</f>
        <v>↓46</v>
      </c>
      <c r="F87" s="1" t="s">
        <v>110</v>
      </c>
      <c r="G87" s="1" t="s">
        <v>14</v>
      </c>
      <c r="H87" s="8">
        <f>SUM(K87:T87)</f>
        <v>0</v>
      </c>
      <c r="I87" s="1">
        <f>COUNTIF(V87:CI87,"&gt;0")</f>
        <v>0</v>
      </c>
      <c r="J87" s="1">
        <f>COUNTIF(CJ87:CX87,"&gt;0")</f>
        <v>0</v>
      </c>
      <c r="K87" s="8">
        <f>LARGE($V87:$CI87,1)</f>
        <v>0</v>
      </c>
      <c r="L87" s="8">
        <f>LARGE($V87:$CI87,2)</f>
        <v>0</v>
      </c>
      <c r="M87" s="8">
        <f>LARGE($V87:$CI87,3)</f>
        <v>0</v>
      </c>
      <c r="N87" s="8">
        <f>LARGE($V87:$CI87,4)</f>
        <v>0</v>
      </c>
      <c r="O87" s="8">
        <f>LARGE($V87:$CI87,5)</f>
        <v>0</v>
      </c>
      <c r="P87" s="8">
        <f>LARGE($CJ87:$CX87,1)</f>
        <v>0</v>
      </c>
      <c r="Q87" s="8">
        <f>LARGE($CJ87:$CX87,2)</f>
        <v>0</v>
      </c>
      <c r="R87" s="8">
        <f>LARGE($CJ87:$CX87,3)</f>
        <v>0</v>
      </c>
      <c r="S87" s="8">
        <f>LARGE($CJ87:$CX87,4)</f>
        <v>0</v>
      </c>
      <c r="T87" s="8">
        <f>LARGE($CJ87:$CX87,5)</f>
        <v>0</v>
      </c>
      <c r="V87" s="1">
        <f>POWER(0.925,CY87-1)*V$7*(1+(V$8/100))*(V$1)*(NOT(ISBLANK(CY87)))</f>
        <v>0</v>
      </c>
      <c r="W87" s="1">
        <f>POWER(0.925,CZ87-1)*W$7*(1+(W$8/100))*(W$1)*(NOT(ISBLANK(CZ87)))</f>
        <v>0</v>
      </c>
      <c r="X87" s="1">
        <f>POWER(0.925,DA87-1)*X$7*(1+(X$8/100))*(X$1)*(NOT(ISBLANK(DA87)))</f>
        <v>0</v>
      </c>
      <c r="Y87" s="1">
        <f>POWER(0.925,DB87-1)*Y$7*(1+(Y$8/100))*(Y$1)*(NOT(ISBLANK(DB87)))</f>
        <v>0</v>
      </c>
      <c r="Z87" s="1">
        <f>POWER(0.925,DC87-1)*Z$7*(1+(Z$8/100))*(Z$1)*(NOT(ISBLANK(DC87)))</f>
        <v>0</v>
      </c>
      <c r="AA87" s="1">
        <f>POWER(0.925,DD87-1)*AA$7*(1+(AA$8/100))*(AA$1)*(NOT(ISBLANK(DD87)))</f>
        <v>0</v>
      </c>
      <c r="AB87" s="1">
        <f>POWER(0.925,DE87-1)*AB$7*(1+(AB$8/100))*(AB$1)*(NOT(ISBLANK(DE87)))</f>
        <v>0</v>
      </c>
      <c r="AC87" s="1">
        <f>POWER(0.925,DF87-1)*AC$7*(1+(AC$8/100))*(AC$1)*(NOT(ISBLANK(DF87)))</f>
        <v>0</v>
      </c>
      <c r="AD87" s="1">
        <f>POWER(0.925,DG87-1)*AD$7*(1+(AD$8/100))*(AD$1)*(NOT(ISBLANK(DG87)))</f>
        <v>0</v>
      </c>
      <c r="AE87" s="1">
        <f>POWER(0.925,DH87-1)*AE$7*(1+(AE$8/100))*(AE$1)*(NOT(ISBLANK(DH87)))</f>
        <v>0</v>
      </c>
      <c r="AF87" s="1">
        <f>POWER(0.925,DI87-1)*AF$7*(1+(AF$8/100))*(AF$1)*(NOT(ISBLANK(DI87)))</f>
        <v>0</v>
      </c>
      <c r="AG87" s="1">
        <f>POWER(0.925,DJ87-1)*AG$7*(1+(AG$8/100))*(AG$1)*(NOT(ISBLANK(DJ87)))</f>
        <v>0</v>
      </c>
      <c r="AH87" s="1">
        <f>POWER(0.925,DK87-1)*AH$7*(1+(AH$8/100))*(AH$1)*(NOT(ISBLANK(DK87)))</f>
        <v>0</v>
      </c>
      <c r="AI87" s="1">
        <f>POWER(0.925,DL87-1)*AI$7*(1+(AI$8/100))*(AI$1)*(NOT(ISBLANK(DL87)))</f>
        <v>0</v>
      </c>
      <c r="AJ87" s="1">
        <f>POWER(0.925,DM87-1)*AJ$7*(1+(AJ$8/100))*(AJ$1)*(NOT(ISBLANK(DM87)))</f>
        <v>0</v>
      </c>
      <c r="AK87" s="1">
        <f>POWER(0.925,DN87-1)*AK$7*(1+(AK$8/100))*(AK$1)*(NOT(ISBLANK(DN87)))</f>
        <v>0</v>
      </c>
      <c r="AL87" s="1">
        <f>POWER(0.925,DO87-1)*AL$7*(1+(AL$8/100))*(AL$1)*(NOT(ISBLANK(DO87)))</f>
        <v>0</v>
      </c>
      <c r="AM87" s="1">
        <f>POWER(0.925,DP87-1)*AM$7*(1+(AM$8/100))*(AM$1)*(NOT(ISBLANK(DP87)))</f>
        <v>0</v>
      </c>
      <c r="AN87" s="1">
        <f>POWER(0.925,DQ87-1)*AN$7*(1+(AN$8/100))*(AN$1)*(NOT(ISBLANK(DQ87)))</f>
        <v>0</v>
      </c>
      <c r="AO87" s="1">
        <f>POWER(0.925,DR87-1)*AO$7*(1+(AO$8/100))*(AO$1)*(NOT(ISBLANK(DR87)))</f>
        <v>0</v>
      </c>
      <c r="AP87" s="1">
        <f>POWER(0.925,DS87-1)*AP$7*(1+(AP$8/100))*(AP$1)*(NOT(ISBLANK(DS87)))</f>
        <v>0</v>
      </c>
      <c r="AQ87" s="1">
        <f>POWER(0.925,DT87-1)*AQ$7*(1+(AQ$8/100))*(AQ$1)*(NOT(ISBLANK(DT87)))</f>
        <v>0</v>
      </c>
      <c r="AR87" s="1">
        <f>POWER(0.925,DU87-1)*AR$7*(1+(AR$8/100))*(AR$1)*(NOT(ISBLANK(DU87)))</f>
        <v>0</v>
      </c>
      <c r="AS87" s="1">
        <f>POWER(0.925,DV87-1)*AS$7*(1+(AS$8/100))*(AS$1)*(NOT(ISBLANK(DV87)))</f>
        <v>0</v>
      </c>
      <c r="AT87" s="1">
        <f>POWER(0.925,DW87-1)*AT$7*(1+(AT$8/100))*(AT$1)*(NOT(ISBLANK(DW87)))</f>
        <v>0</v>
      </c>
      <c r="AU87" s="1">
        <f>POWER(0.925,DX87-1)*AU$7*(1+(AU$8/100))*(AU$1)*(NOT(ISBLANK(DX87)))</f>
        <v>0</v>
      </c>
      <c r="AV87" s="1">
        <f>POWER(0.925,DY87-1)*AV$7*(1+(AV$8/100))*(AV$1)*(NOT(ISBLANK(DY87)))</f>
        <v>0</v>
      </c>
      <c r="AW87" s="1">
        <f>POWER(0.925,DZ87-1)*AW$7*(1+(AW$8/100))*(AW$1)*(NOT(ISBLANK(DZ87)))</f>
        <v>0</v>
      </c>
      <c r="AX87" s="1">
        <f>POWER(0.925,EA87-1)*AX$7*(1+(AX$8/100))*(AX$1)*(NOT(ISBLANK(EA87)))</f>
        <v>0</v>
      </c>
      <c r="AY87" s="1">
        <f>POWER(0.925,EB87-1)*AY$7*(1+(AY$8/100))*(AY$1)*(NOT(ISBLANK(EB87)))</f>
        <v>0</v>
      </c>
      <c r="AZ87" s="1">
        <f>POWER(0.925,EC87-1)*AZ$7*(1+(AZ$8/100))*(AZ$1)*(NOT(ISBLANK(EC87)))</f>
        <v>0</v>
      </c>
      <c r="BA87" s="1">
        <f>POWER(0.925,ED87-1)*BA$7*(1+(BA$8/100))*(BA$1)*(NOT(ISBLANK(ED87)))</f>
        <v>0</v>
      </c>
      <c r="BB87" s="1">
        <f>POWER(0.925,EE87-1)*BB$7*(1+(BB$8/100))*(BB$1)*(NOT(ISBLANK(EE87)))</f>
        <v>0</v>
      </c>
      <c r="BC87" s="1">
        <f>POWER(0.925,EF87-1)*BC$7*(1+(BC$8/100))*(BC$1)*(NOT(ISBLANK(EF87)))</f>
        <v>0</v>
      </c>
      <c r="BD87" s="1">
        <f>POWER(0.925,EG87-1)*BD$7*(1+(BD$8/100))*(BD$1)*(NOT(ISBLANK(EG87)))</f>
        <v>0</v>
      </c>
      <c r="BE87" s="1">
        <f>POWER(0.925,EH87-1)*BE$7*(1+(BE$8/100))*(BE$1)*(NOT(ISBLANK(EH87)))</f>
        <v>0</v>
      </c>
      <c r="BF87" s="1">
        <f>POWER(0.925,EI87-1)*BF$7*(1+(BF$8/100))*(BF$1)*(NOT(ISBLANK(EI87)))</f>
        <v>0</v>
      </c>
      <c r="BG87" s="1">
        <f>POWER(0.925,EJ87-1)*BG$7*(1+(BG$8/100))*(BG$1)*(NOT(ISBLANK(EJ87)))</f>
        <v>0</v>
      </c>
      <c r="BH87" s="1">
        <f>POWER(0.925,EK87-1)*BH$7*(1+(BH$8/100))*(BH$1)*(NOT(ISBLANK(EK87)))</f>
        <v>0</v>
      </c>
      <c r="BI87" s="1">
        <f>POWER(0.925,EL87-1)*BI$7*(1+(BI$8/100))*(BI$1)*(NOT(ISBLANK(EL87)))</f>
        <v>0</v>
      </c>
      <c r="BJ87" s="1">
        <f>POWER(0.925,EM87-1)*BJ$7*(1+(BJ$8/100))*(BJ$1)*(NOT(ISBLANK(EM87)))</f>
        <v>0</v>
      </c>
      <c r="BK87" s="1">
        <f>POWER(0.925,EN87-1)*BK$7*(1+(BK$8/100))*(BK$1)*(NOT(ISBLANK(EN87)))</f>
        <v>0</v>
      </c>
      <c r="BL87" s="1">
        <f>POWER(0.925,EO87-1)*BL$7*(1+(BL$8/100))*(BL$1)*(NOT(ISBLANK(EO87)))</f>
        <v>0</v>
      </c>
      <c r="BM87" s="1">
        <f>POWER(0.925,EP87-1)*BM$7*(1+(BM$8/100))*(BM$1)*(NOT(ISBLANK(EP87)))</f>
        <v>0</v>
      </c>
      <c r="BN87" s="1">
        <f>POWER(0.925,EQ87-1)*BN$7*(1+(BN$8/100))*(BN$1)*(NOT(ISBLANK(EQ87)))</f>
        <v>0</v>
      </c>
      <c r="BO87" s="1">
        <f>POWER(0.925,ER87-1)*BO$7*(1+(BO$8/100))*(BO$1)*(NOT(ISBLANK(ER87)))</f>
        <v>0</v>
      </c>
      <c r="BP87" s="1">
        <f>POWER(0.925,ES87-1)*BP$7*(1+(BP$8/100))*(BP$1)*(NOT(ISBLANK(ES87)))</f>
        <v>0</v>
      </c>
      <c r="BQ87" s="1">
        <f>POWER(0.925,ET87-1)*BQ$7*(1+(BQ$8/100))*(BQ$1)*(NOT(ISBLANK(ET87)))</f>
        <v>0</v>
      </c>
      <c r="BR87" s="1">
        <f>POWER(0.925,EU87-1)*BR$7*(1+(BR$8/100))*(BR$1)*(NOT(ISBLANK(EU87)))</f>
        <v>0</v>
      </c>
      <c r="BS87" s="1">
        <f>POWER(0.925,EV87-1)*BS$7*(1+(BS$8/100))*(BS$1)*(NOT(ISBLANK(EV87)))</f>
        <v>0</v>
      </c>
      <c r="BT87" s="1">
        <f>POWER(0.925,EW87-1)*BT$7*(1+(BT$8/100))*(BT$1)*(NOT(ISBLANK(EW87)))</f>
        <v>0</v>
      </c>
      <c r="BU87" s="1">
        <f>POWER(0.925,EX87-1)*BU$7*(1+(BU$8/100))*(BU$1)*(NOT(ISBLANK(EX87)))</f>
        <v>0</v>
      </c>
      <c r="BV87" s="1">
        <f>POWER(0.925,EY87-1)*BV$7*(1+(BV$8/100))*(BV$1)*(NOT(ISBLANK(EY87)))</f>
        <v>0</v>
      </c>
      <c r="BW87" s="1">
        <f>POWER(0.925,EZ87-1)*BW$7*(1+(BW$8/100))*(BW$1)*(NOT(ISBLANK(EZ87)))</f>
        <v>0</v>
      </c>
      <c r="BX87" s="1">
        <f>POWER(0.925,FA87-1)*BX$7*(1+(BX$8/100))*(BX$1)*(NOT(ISBLANK(FA87)))</f>
        <v>0</v>
      </c>
      <c r="BY87" s="1">
        <f>POWER(0.925,FB87-1)*BY$7*(1+(BY$8/100))*(BY$1)*(NOT(ISBLANK(FB87)))</f>
        <v>0</v>
      </c>
      <c r="BZ87" s="1">
        <f>POWER(0.925,FC87-1)*BZ$7*(1+(BZ$8/100))*(BZ$1)*(NOT(ISBLANK(FC87)))</f>
        <v>0</v>
      </c>
      <c r="CA87" s="1">
        <f>POWER(0.925,FD87-1)*CA$7*(1+(CA$8/100))*(CA$1)*(NOT(ISBLANK(FD87)))</f>
        <v>0</v>
      </c>
      <c r="CB87" s="1">
        <f>POWER(0.925,FE87-1)*CB$7*(1+(CB$8/100))*(CB$1)*(NOT(ISBLANK(FE87)))</f>
        <v>0</v>
      </c>
      <c r="CC87" s="1">
        <f>POWER(0.925,FF87-1)*CC$7*(1+(CC$8/100))*(CC$1)*(NOT(ISBLANK(FF87)))</f>
        <v>0</v>
      </c>
      <c r="CD87" s="1">
        <f>POWER(0.925,FG87-1)*CD$7*(1+(CD$8/100))*(CD$1)*(NOT(ISBLANK(FG87)))</f>
        <v>0</v>
      </c>
      <c r="CE87" s="1">
        <f>POWER(0.925,FH87-1)*CE$7*(1+(CE$8/100))*(CE$1)*(NOT(ISBLANK(FH87)))</f>
        <v>0</v>
      </c>
      <c r="CF87" s="1">
        <f>POWER(0.925,FI87-1)*CF$7*(1+(CF$8/100))*(CF$1)*(NOT(ISBLANK(FI87)))</f>
        <v>0</v>
      </c>
      <c r="CG87" s="1">
        <f>POWER(0.925,FJ87-1)*CG$7*(1+(CG$8/100))*(CG$1)*(NOT(ISBLANK(FJ87)))</f>
        <v>0</v>
      </c>
      <c r="CH87" s="1">
        <f>POWER(0.925,FK87-1)*CH$7*(1+(CH$8/100))*(CH$1)*(NOT(ISBLANK(FK87)))</f>
        <v>0</v>
      </c>
      <c r="CI87" s="1">
        <f>POWER(0.925,FL87-1)*CI$7*(1+(CI$8/100))*(CI$1)*(NOT(ISBLANK(FL87)))</f>
        <v>0</v>
      </c>
      <c r="CJ87" s="1">
        <f>POWER(0.925,FM87-1)*CJ$7*(1+(CJ$8/100))*(CJ$1)*(NOT(ISBLANK(FM87)))</f>
        <v>0</v>
      </c>
      <c r="CK87" s="1">
        <f>POWER(0.925,FN87-1)*CK$7*(1+(CK$8/100))*(CK$1)*(NOT(ISBLANK(FN87)))</f>
        <v>0</v>
      </c>
      <c r="CL87" s="1">
        <f>POWER(0.925,FO87-1)*CL$7*(1+(CL$8/100))*(CL$1)*(NOT(ISBLANK(FO87)))</f>
        <v>0</v>
      </c>
      <c r="CM87" s="1">
        <f>POWER(0.925,FP87-1)*CM$7*(1+(CM$8/100))*(CM$1)*(NOT(ISBLANK(FP87)))</f>
        <v>0</v>
      </c>
      <c r="CN87" s="1">
        <f>POWER(0.925,FQ87-1)*CN$7*(1+(CN$8/100))*(CN$1)*(NOT(ISBLANK(FQ87)))</f>
        <v>0</v>
      </c>
      <c r="CO87" s="1">
        <f>POWER(0.925,FR87-1)*CO$7*(1+(CO$8/100))*(CO$1)*(NOT(ISBLANK(FR87)))</f>
        <v>0</v>
      </c>
      <c r="CP87" s="1">
        <f>POWER(0.925,FS87-1)*CP$7*(1+(CP$8/100))*(CP$1)*(NOT(ISBLANK(FS87)))</f>
        <v>0</v>
      </c>
      <c r="CQ87" s="1">
        <f>POWER(0.925,FT87-1)*CQ$7*(1+(CQ$8/100))*(CQ$1)*(NOT(ISBLANK(FT87)))</f>
        <v>0</v>
      </c>
      <c r="CR87" s="1">
        <f>POWER(0.925,FU87-1)*CR$7*(1+(CR$8/100))*(CR$1)*(NOT(ISBLANK(FU87)))</f>
        <v>0</v>
      </c>
      <c r="CS87" s="1">
        <f>POWER(0.925,FV87-1)*CS$7*(1+(CS$8/100))*(CS$1)*(NOT(ISBLANK(FV87)))</f>
        <v>0</v>
      </c>
      <c r="CT87" s="1">
        <f>POWER(0.925,FW87-1)*CT$7*(1+(CT$8/100))*(CT$1)*(NOT(ISBLANK(FW87)))</f>
        <v>0</v>
      </c>
      <c r="CU87" s="1">
        <f>POWER(0.925,FX87-1)*CU$7*(1+(CU$8/100))*(CU$1)*(NOT(ISBLANK(FX87)))</f>
        <v>0</v>
      </c>
      <c r="CV87" s="1">
        <f>POWER(0.925,FY87-1)*CV$7*(1+(CV$8/100))*(CV$1)*(NOT(ISBLANK(FY87)))</f>
        <v>0</v>
      </c>
      <c r="CW87" s="1">
        <f>POWER(0.925,FZ87-1)*CW$7*(1+(CW$8/100))*(CW$1)*(NOT(ISBLANK(FZ87)))</f>
        <v>0</v>
      </c>
      <c r="CX87" s="1">
        <f>POWER(0.925,GA87-1)*CX$7*(1+(CX$8/100))*(CX$1)*(NOT(ISBLANK(GA87)))</f>
        <v>0</v>
      </c>
      <c r="CY87" s="1"/>
      <c r="CZ87" s="1"/>
      <c r="FV87" s="1">
        <v>11</v>
      </c>
      <c r="FX87" s="1">
        <v>14</v>
      </c>
      <c r="FY87" s="1">
        <v>14</v>
      </c>
    </row>
    <row r="88" spans="1:181">
      <c r="A88" s="1">
        <f>1+A87</f>
        <v>79</v>
      </c>
      <c r="B88" s="1" t="s">
        <v>52</v>
      </c>
      <c r="C88" s="18">
        <f>IF(H88=H87,C87,(A88))</f>
        <v>47</v>
      </c>
      <c r="D88" s="18">
        <v>1</v>
      </c>
      <c r="E88" s="2" t="str">
        <f>IF(C88&gt;D88,CONCATENATE("↓",(C88-D88)),(IF(C88=D88,"↔",CONCATENATE("↑",(D88-C88)))))</f>
        <v>↓46</v>
      </c>
      <c r="H88" s="8">
        <f>SUM(K88:T88)</f>
        <v>0</v>
      </c>
      <c r="I88" s="1">
        <f>COUNTIF(V88:CI88,"&gt;0")</f>
        <v>0</v>
      </c>
      <c r="J88" s="1">
        <f>COUNTIF(CJ88:CX88,"&gt;0")</f>
        <v>0</v>
      </c>
      <c r="K88" s="8">
        <f>LARGE($V88:$CI88,1)</f>
        <v>0</v>
      </c>
      <c r="L88" s="8">
        <f>LARGE($V88:$CI88,2)</f>
        <v>0</v>
      </c>
      <c r="M88" s="8">
        <f>LARGE($V88:$CI88,3)</f>
        <v>0</v>
      </c>
      <c r="N88" s="8">
        <f>LARGE($V88:$CI88,4)</f>
        <v>0</v>
      </c>
      <c r="O88" s="8">
        <f>LARGE($V88:$CI88,5)</f>
        <v>0</v>
      </c>
      <c r="P88" s="8">
        <f>LARGE($CJ88:$CX88,1)</f>
        <v>0</v>
      </c>
      <c r="Q88" s="8">
        <f>LARGE($CJ88:$CX88,2)</f>
        <v>0</v>
      </c>
      <c r="R88" s="8">
        <f>LARGE($CJ88:$CX88,3)</f>
        <v>0</v>
      </c>
      <c r="S88" s="8">
        <f>LARGE($CJ88:$CX88,4)</f>
        <v>0</v>
      </c>
      <c r="T88" s="8">
        <f>LARGE($CJ88:$CX88,5)</f>
        <v>0</v>
      </c>
      <c r="V88" s="1">
        <f>POWER(0.925,CY88-1)*V$7*(1+(V$8/100))*(V$1)*(NOT(ISBLANK(CY88)))</f>
        <v>0</v>
      </c>
      <c r="W88" s="1">
        <f>POWER(0.925,CZ88-1)*W$7*(1+(W$8/100))*(W$1)*(NOT(ISBLANK(CZ88)))</f>
        <v>0</v>
      </c>
      <c r="X88" s="1">
        <f>POWER(0.925,DA88-1)*X$7*(1+(X$8/100))*(X$1)*(NOT(ISBLANK(DA88)))</f>
        <v>0</v>
      </c>
      <c r="Y88" s="1">
        <f>POWER(0.925,DB88-1)*Y$7*(1+(Y$8/100))*(Y$1)*(NOT(ISBLANK(DB88)))</f>
        <v>0</v>
      </c>
      <c r="Z88" s="1">
        <f>POWER(0.925,DC88-1)*Z$7*(1+(Z$8/100))*(Z$1)*(NOT(ISBLANK(DC88)))</f>
        <v>0</v>
      </c>
      <c r="AA88" s="1">
        <f>POWER(0.925,DD88-1)*AA$7*(1+(AA$8/100))*(AA$1)*(NOT(ISBLANK(DD88)))</f>
        <v>0</v>
      </c>
      <c r="AB88" s="1">
        <f>POWER(0.925,DE88-1)*AB$7*(1+(AB$8/100))*(AB$1)*(NOT(ISBLANK(DE88)))</f>
        <v>0</v>
      </c>
      <c r="AC88" s="1">
        <f>POWER(0.925,DF88-1)*AC$7*(1+(AC$8/100))*(AC$1)*(NOT(ISBLANK(DF88)))</f>
        <v>0</v>
      </c>
      <c r="AD88" s="1">
        <f>POWER(0.925,DG88-1)*AD$7*(1+(AD$8/100))*(AD$1)*(NOT(ISBLANK(DG88)))</f>
        <v>0</v>
      </c>
      <c r="AE88" s="1">
        <f>POWER(0.925,DH88-1)*AE$7*(1+(AE$8/100))*(AE$1)*(NOT(ISBLANK(DH88)))</f>
        <v>0</v>
      </c>
      <c r="AF88" s="1">
        <f>POWER(0.925,DI88-1)*AF$7*(1+(AF$8/100))*(AF$1)*(NOT(ISBLANK(DI88)))</f>
        <v>0</v>
      </c>
      <c r="AG88" s="1">
        <f>POWER(0.925,DJ88-1)*AG$7*(1+(AG$8/100))*(AG$1)*(NOT(ISBLANK(DJ88)))</f>
        <v>0</v>
      </c>
      <c r="AH88" s="1">
        <f>POWER(0.925,DK88-1)*AH$7*(1+(AH$8/100))*(AH$1)*(NOT(ISBLANK(DK88)))</f>
        <v>0</v>
      </c>
      <c r="AI88" s="1">
        <f>POWER(0.925,DL88-1)*AI$7*(1+(AI$8/100))*(AI$1)*(NOT(ISBLANK(DL88)))</f>
        <v>0</v>
      </c>
      <c r="AJ88" s="1">
        <f>POWER(0.925,DM88-1)*AJ$7*(1+(AJ$8/100))*(AJ$1)*(NOT(ISBLANK(DM88)))</f>
        <v>0</v>
      </c>
      <c r="AK88" s="1">
        <f>POWER(0.925,DN88-1)*AK$7*(1+(AK$8/100))*(AK$1)*(NOT(ISBLANK(DN88)))</f>
        <v>0</v>
      </c>
      <c r="AL88" s="1">
        <f>POWER(0.925,DO88-1)*AL$7*(1+(AL$8/100))*(AL$1)*(NOT(ISBLANK(DO88)))</f>
        <v>0</v>
      </c>
      <c r="AM88" s="1">
        <f>POWER(0.925,DP88-1)*AM$7*(1+(AM$8/100))*(AM$1)*(NOT(ISBLANK(DP88)))</f>
        <v>0</v>
      </c>
      <c r="AN88" s="1">
        <f>POWER(0.925,DQ88-1)*AN$7*(1+(AN$8/100))*(AN$1)*(NOT(ISBLANK(DQ88)))</f>
        <v>0</v>
      </c>
      <c r="AO88" s="1">
        <f>POWER(0.925,DR88-1)*AO$7*(1+(AO$8/100))*(AO$1)*(NOT(ISBLANK(DR88)))</f>
        <v>0</v>
      </c>
      <c r="AP88" s="1">
        <f>POWER(0.925,DS88-1)*AP$7*(1+(AP$8/100))*(AP$1)*(NOT(ISBLANK(DS88)))</f>
        <v>0</v>
      </c>
      <c r="AQ88" s="1">
        <f>POWER(0.925,DT88-1)*AQ$7*(1+(AQ$8/100))*(AQ$1)*(NOT(ISBLANK(DT88)))</f>
        <v>0</v>
      </c>
      <c r="AR88" s="1">
        <f>POWER(0.925,DU88-1)*AR$7*(1+(AR$8/100))*(AR$1)*(NOT(ISBLANK(DU88)))</f>
        <v>0</v>
      </c>
      <c r="AS88" s="1">
        <f>POWER(0.925,DV88-1)*AS$7*(1+(AS$8/100))*(AS$1)*(NOT(ISBLANK(DV88)))</f>
        <v>0</v>
      </c>
      <c r="AT88" s="1">
        <f>POWER(0.925,DW88-1)*AT$7*(1+(AT$8/100))*(AT$1)*(NOT(ISBLANK(DW88)))</f>
        <v>0</v>
      </c>
      <c r="AU88" s="1">
        <f>POWER(0.925,DX88-1)*AU$7*(1+(AU$8/100))*(AU$1)*(NOT(ISBLANK(DX88)))</f>
        <v>0</v>
      </c>
      <c r="AV88" s="1">
        <f>POWER(0.925,DY88-1)*AV$7*(1+(AV$8/100))*(AV$1)*(NOT(ISBLANK(DY88)))</f>
        <v>0</v>
      </c>
      <c r="AW88" s="1">
        <f>POWER(0.925,DZ88-1)*AW$7*(1+(AW$8/100))*(AW$1)*(NOT(ISBLANK(DZ88)))</f>
        <v>0</v>
      </c>
      <c r="AX88" s="1">
        <f>POWER(0.925,EA88-1)*AX$7*(1+(AX$8/100))*(AX$1)*(NOT(ISBLANK(EA88)))</f>
        <v>0</v>
      </c>
      <c r="AY88" s="1">
        <f>POWER(0.925,EB88-1)*AY$7*(1+(AY$8/100))*(AY$1)*(NOT(ISBLANK(EB88)))</f>
        <v>0</v>
      </c>
      <c r="AZ88" s="1">
        <f>POWER(0.925,EC88-1)*AZ$7*(1+(AZ$8/100))*(AZ$1)*(NOT(ISBLANK(EC88)))</f>
        <v>0</v>
      </c>
      <c r="BA88" s="1">
        <f>POWER(0.925,ED88-1)*BA$7*(1+(BA$8/100))*(BA$1)*(NOT(ISBLANK(ED88)))</f>
        <v>0</v>
      </c>
      <c r="BB88" s="1">
        <f>POWER(0.925,EE88-1)*BB$7*(1+(BB$8/100))*(BB$1)*(NOT(ISBLANK(EE88)))</f>
        <v>0</v>
      </c>
      <c r="BC88" s="1">
        <f>POWER(0.925,EF88-1)*BC$7*(1+(BC$8/100))*(BC$1)*(NOT(ISBLANK(EF88)))</f>
        <v>0</v>
      </c>
      <c r="BD88" s="1">
        <f>POWER(0.925,EG88-1)*BD$7*(1+(BD$8/100))*(BD$1)*(NOT(ISBLANK(EG88)))</f>
        <v>0</v>
      </c>
      <c r="BE88" s="1">
        <f>POWER(0.925,EH88-1)*BE$7*(1+(BE$8/100))*(BE$1)*(NOT(ISBLANK(EH88)))</f>
        <v>0</v>
      </c>
      <c r="BF88" s="1">
        <f>POWER(0.925,EI88-1)*BF$7*(1+(BF$8/100))*(BF$1)*(NOT(ISBLANK(EI88)))</f>
        <v>0</v>
      </c>
      <c r="BG88" s="1">
        <f>POWER(0.925,EJ88-1)*BG$7*(1+(BG$8/100))*(BG$1)*(NOT(ISBLANK(EJ88)))</f>
        <v>0</v>
      </c>
      <c r="BH88" s="1">
        <f>POWER(0.925,EK88-1)*BH$7*(1+(BH$8/100))*(BH$1)*(NOT(ISBLANK(EK88)))</f>
        <v>0</v>
      </c>
      <c r="BI88" s="1">
        <f>POWER(0.925,EL88-1)*BI$7*(1+(BI$8/100))*(BI$1)*(NOT(ISBLANK(EL88)))</f>
        <v>0</v>
      </c>
      <c r="BJ88" s="1">
        <f>POWER(0.925,EM88-1)*BJ$7*(1+(BJ$8/100))*(BJ$1)*(NOT(ISBLANK(EM88)))</f>
        <v>0</v>
      </c>
      <c r="BK88" s="1">
        <f>POWER(0.925,EN88-1)*BK$7*(1+(BK$8/100))*(BK$1)*(NOT(ISBLANK(EN88)))</f>
        <v>0</v>
      </c>
      <c r="BL88" s="1">
        <f>POWER(0.925,EO88-1)*BL$7*(1+(BL$8/100))*(BL$1)*(NOT(ISBLANK(EO88)))</f>
        <v>0</v>
      </c>
      <c r="BM88" s="1">
        <f>POWER(0.925,EP88-1)*BM$7*(1+(BM$8/100))*(BM$1)*(NOT(ISBLANK(EP88)))</f>
        <v>0</v>
      </c>
      <c r="BN88" s="1">
        <f>POWER(0.925,EQ88-1)*BN$7*(1+(BN$8/100))*(BN$1)*(NOT(ISBLANK(EQ88)))</f>
        <v>0</v>
      </c>
      <c r="BO88" s="1">
        <f>POWER(0.925,ER88-1)*BO$7*(1+(BO$8/100))*(BO$1)*(NOT(ISBLANK(ER88)))</f>
        <v>0</v>
      </c>
      <c r="BP88" s="1">
        <f>POWER(0.925,ES88-1)*BP$7*(1+(BP$8/100))*(BP$1)*(NOT(ISBLANK(ES88)))</f>
        <v>0</v>
      </c>
      <c r="BQ88" s="1">
        <f>POWER(0.925,ET88-1)*BQ$7*(1+(BQ$8/100))*(BQ$1)*(NOT(ISBLANK(ET88)))</f>
        <v>0</v>
      </c>
      <c r="BR88" s="1">
        <f>POWER(0.925,EU88-1)*BR$7*(1+(BR$8/100))*(BR$1)*(NOT(ISBLANK(EU88)))</f>
        <v>0</v>
      </c>
      <c r="BS88" s="1">
        <f>POWER(0.925,EV88-1)*BS$7*(1+(BS$8/100))*(BS$1)*(NOT(ISBLANK(EV88)))</f>
        <v>0</v>
      </c>
      <c r="BT88" s="1">
        <f>POWER(0.925,EW88-1)*BT$7*(1+(BT$8/100))*(BT$1)*(NOT(ISBLANK(EW88)))</f>
        <v>0</v>
      </c>
      <c r="BU88" s="1">
        <f>POWER(0.925,EX88-1)*BU$7*(1+(BU$8/100))*(BU$1)*(NOT(ISBLANK(EX88)))</f>
        <v>0</v>
      </c>
      <c r="BV88" s="1">
        <f>POWER(0.925,EY88-1)*BV$7*(1+(BV$8/100))*(BV$1)*(NOT(ISBLANK(EY88)))</f>
        <v>0</v>
      </c>
      <c r="BW88" s="1">
        <f>POWER(0.925,EZ88-1)*BW$7*(1+(BW$8/100))*(BW$1)*(NOT(ISBLANK(EZ88)))</f>
        <v>0</v>
      </c>
      <c r="BX88" s="1">
        <f>POWER(0.925,FA88-1)*BX$7*(1+(BX$8/100))*(BX$1)*(NOT(ISBLANK(FA88)))</f>
        <v>0</v>
      </c>
      <c r="BY88" s="1">
        <f>POWER(0.925,FB88-1)*BY$7*(1+(BY$8/100))*(BY$1)*(NOT(ISBLANK(FB88)))</f>
        <v>0</v>
      </c>
      <c r="BZ88" s="1">
        <f>POWER(0.925,FC88-1)*BZ$7*(1+(BZ$8/100))*(BZ$1)*(NOT(ISBLANK(FC88)))</f>
        <v>0</v>
      </c>
      <c r="CA88" s="1">
        <f>POWER(0.925,FD88-1)*CA$7*(1+(CA$8/100))*(CA$1)*(NOT(ISBLANK(FD88)))</f>
        <v>0</v>
      </c>
      <c r="CB88" s="1">
        <f>POWER(0.925,FE88-1)*CB$7*(1+(CB$8/100))*(CB$1)*(NOT(ISBLANK(FE88)))</f>
        <v>0</v>
      </c>
      <c r="CC88" s="1">
        <f>POWER(0.925,FF88-1)*CC$7*(1+(CC$8/100))*(CC$1)*(NOT(ISBLANK(FF88)))</f>
        <v>0</v>
      </c>
      <c r="CD88" s="1">
        <f>POWER(0.925,FG88-1)*CD$7*(1+(CD$8/100))*(CD$1)*(NOT(ISBLANK(FG88)))</f>
        <v>0</v>
      </c>
      <c r="CE88" s="1">
        <f>POWER(0.925,FH88-1)*CE$7*(1+(CE$8/100))*(CE$1)*(NOT(ISBLANK(FH88)))</f>
        <v>0</v>
      </c>
      <c r="CF88" s="1">
        <f>POWER(0.925,FI88-1)*CF$7*(1+(CF$8/100))*(CF$1)*(NOT(ISBLANK(FI88)))</f>
        <v>0</v>
      </c>
      <c r="CG88" s="1">
        <f>POWER(0.925,FJ88-1)*CG$7*(1+(CG$8/100))*(CG$1)*(NOT(ISBLANK(FJ88)))</f>
        <v>0</v>
      </c>
      <c r="CH88" s="1">
        <f>POWER(0.925,FK88-1)*CH$7*(1+(CH$8/100))*(CH$1)*(NOT(ISBLANK(FK88)))</f>
        <v>0</v>
      </c>
      <c r="CI88" s="1">
        <f>POWER(0.925,FL88-1)*CI$7*(1+(CI$8/100))*(CI$1)*(NOT(ISBLANK(FL88)))</f>
        <v>0</v>
      </c>
      <c r="CJ88" s="1">
        <f>POWER(0.925,FM88-1)*CJ$7*(1+(CJ$8/100))*(CJ$1)*(NOT(ISBLANK(FM88)))</f>
        <v>0</v>
      </c>
      <c r="CK88" s="1">
        <f>POWER(0.925,FN88-1)*CK$7*(1+(CK$8/100))*(CK$1)*(NOT(ISBLANK(FN88)))</f>
        <v>0</v>
      </c>
      <c r="CL88" s="1">
        <f>POWER(0.925,FO88-1)*CL$7*(1+(CL$8/100))*(CL$1)*(NOT(ISBLANK(FO88)))</f>
        <v>0</v>
      </c>
      <c r="CM88" s="1">
        <f>POWER(0.925,FP88-1)*CM$7*(1+(CM$8/100))*(CM$1)*(NOT(ISBLANK(FP88)))</f>
        <v>0</v>
      </c>
      <c r="CN88" s="1">
        <f>POWER(0.925,FQ88-1)*CN$7*(1+(CN$8/100))*(CN$1)*(NOT(ISBLANK(FQ88)))</f>
        <v>0</v>
      </c>
      <c r="CO88" s="1">
        <f>POWER(0.925,FR88-1)*CO$7*(1+(CO$8/100))*(CO$1)*(NOT(ISBLANK(FR88)))</f>
        <v>0</v>
      </c>
      <c r="CP88" s="1">
        <f>POWER(0.925,FS88-1)*CP$7*(1+(CP$8/100))*(CP$1)*(NOT(ISBLANK(FS88)))</f>
        <v>0</v>
      </c>
      <c r="CQ88" s="1">
        <f>POWER(0.925,FT88-1)*CQ$7*(1+(CQ$8/100))*(CQ$1)*(NOT(ISBLANK(FT88)))</f>
        <v>0</v>
      </c>
      <c r="CR88" s="1">
        <f>POWER(0.925,FU88-1)*CR$7*(1+(CR$8/100))*(CR$1)*(NOT(ISBLANK(FU88)))</f>
        <v>0</v>
      </c>
      <c r="CS88" s="1">
        <f>POWER(0.925,FV88-1)*CS$7*(1+(CS$8/100))*(CS$1)*(NOT(ISBLANK(FV88)))</f>
        <v>0</v>
      </c>
      <c r="CT88" s="1">
        <f>POWER(0.925,FW88-1)*CT$7*(1+(CT$8/100))*(CT$1)*(NOT(ISBLANK(FW88)))</f>
        <v>0</v>
      </c>
      <c r="CU88" s="1">
        <f>POWER(0.925,FX88-1)*CU$7*(1+(CU$8/100))*(CU$1)*(NOT(ISBLANK(FX88)))</f>
        <v>0</v>
      </c>
      <c r="CV88" s="1">
        <f>POWER(0.925,FY88-1)*CV$7*(1+(CV$8/100))*(CV$1)*(NOT(ISBLANK(FY88)))</f>
        <v>0</v>
      </c>
      <c r="CW88" s="1">
        <f>POWER(0.925,FZ88-1)*CW$7*(1+(CW$8/100))*(CW$1)*(NOT(ISBLANK(FZ88)))</f>
        <v>0</v>
      </c>
      <c r="CX88" s="1">
        <f>POWER(0.925,GA88-1)*CX$7*(1+(CX$8/100))*(CX$1)*(NOT(ISBLANK(GA88)))</f>
        <v>0</v>
      </c>
      <c r="CY88" s="1"/>
      <c r="CZ88" s="1"/>
    </row>
    <row r="89" spans="1:181">
      <c r="A89" s="1">
        <f>1+A88</f>
        <v>80</v>
      </c>
      <c r="B89" s="1" t="s">
        <v>52</v>
      </c>
      <c r="C89" s="18">
        <f>IF(H89=H88,C88,(A89))</f>
        <v>47</v>
      </c>
      <c r="D89" s="18">
        <v>1</v>
      </c>
      <c r="E89" s="2" t="str">
        <f>IF(C89&gt;D89,CONCATENATE("↓",(C89-D89)),(IF(C89=D89,"↔",CONCATENATE("↑",(D89-C89)))))</f>
        <v>↓46</v>
      </c>
      <c r="H89" s="8">
        <f>SUM(K89:T89)</f>
        <v>0</v>
      </c>
      <c r="I89" s="1">
        <f>COUNTIF(V89:CI89,"&gt;0")</f>
        <v>0</v>
      </c>
      <c r="J89" s="1">
        <f>COUNTIF(CJ89:CX89,"&gt;0")</f>
        <v>0</v>
      </c>
      <c r="K89" s="8">
        <f>LARGE($V89:$CI89,1)</f>
        <v>0</v>
      </c>
      <c r="L89" s="8">
        <f>LARGE($V89:$CI89,2)</f>
        <v>0</v>
      </c>
      <c r="M89" s="8">
        <f>LARGE($V89:$CI89,3)</f>
        <v>0</v>
      </c>
      <c r="N89" s="8">
        <f>LARGE($V89:$CI89,4)</f>
        <v>0</v>
      </c>
      <c r="O89" s="8">
        <f>LARGE($V89:$CI89,5)</f>
        <v>0</v>
      </c>
      <c r="P89" s="8">
        <f>LARGE($CJ89:$CX89,1)</f>
        <v>0</v>
      </c>
      <c r="Q89" s="8">
        <f>LARGE($CJ89:$CX89,2)</f>
        <v>0</v>
      </c>
      <c r="R89" s="8">
        <f>LARGE($CJ89:$CX89,3)</f>
        <v>0</v>
      </c>
      <c r="S89" s="8">
        <f>LARGE($CJ89:$CX89,4)</f>
        <v>0</v>
      </c>
      <c r="T89" s="8">
        <f>LARGE($CJ89:$CX89,5)</f>
        <v>0</v>
      </c>
      <c r="V89" s="1">
        <f>POWER(0.925,CY89-1)*V$7*(1+(V$8/100))*(V$1)*(NOT(ISBLANK(CY89)))</f>
        <v>0</v>
      </c>
      <c r="W89" s="1">
        <f>POWER(0.925,CZ89-1)*W$7*(1+(W$8/100))*(W$1)*(NOT(ISBLANK(CZ89)))</f>
        <v>0</v>
      </c>
      <c r="X89" s="1">
        <f>POWER(0.925,DA89-1)*X$7*(1+(X$8/100))*(X$1)*(NOT(ISBLANK(DA89)))</f>
        <v>0</v>
      </c>
      <c r="Y89" s="1">
        <f>POWER(0.925,DB89-1)*Y$7*(1+(Y$8/100))*(Y$1)*(NOT(ISBLANK(DB89)))</f>
        <v>0</v>
      </c>
      <c r="Z89" s="1">
        <f>POWER(0.925,DC89-1)*Z$7*(1+(Z$8/100))*(Z$1)*(NOT(ISBLANK(DC89)))</f>
        <v>0</v>
      </c>
      <c r="AA89" s="1">
        <f>POWER(0.925,DD89-1)*AA$7*(1+(AA$8/100))*(AA$1)*(NOT(ISBLANK(DD89)))</f>
        <v>0</v>
      </c>
      <c r="AB89" s="1">
        <f>POWER(0.925,DE89-1)*AB$7*(1+(AB$8/100))*(AB$1)*(NOT(ISBLANK(DE89)))</f>
        <v>0</v>
      </c>
      <c r="AC89" s="1">
        <f>POWER(0.925,DF89-1)*AC$7*(1+(AC$8/100))*(AC$1)*(NOT(ISBLANK(DF89)))</f>
        <v>0</v>
      </c>
      <c r="AD89" s="1">
        <f>POWER(0.925,DG89-1)*AD$7*(1+(AD$8/100))*(AD$1)*(NOT(ISBLANK(DG89)))</f>
        <v>0</v>
      </c>
      <c r="AE89" s="1">
        <f>POWER(0.925,DH89-1)*AE$7*(1+(AE$8/100))*(AE$1)*(NOT(ISBLANK(DH89)))</f>
        <v>0</v>
      </c>
      <c r="AF89" s="1">
        <f>POWER(0.925,DI89-1)*AF$7*(1+(AF$8/100))*(AF$1)*(NOT(ISBLANK(DI89)))</f>
        <v>0</v>
      </c>
      <c r="AG89" s="1">
        <f>POWER(0.925,DJ89-1)*AG$7*(1+(AG$8/100))*(AG$1)*(NOT(ISBLANK(DJ89)))</f>
        <v>0</v>
      </c>
      <c r="AH89" s="1">
        <f>POWER(0.925,DK89-1)*AH$7*(1+(AH$8/100))*(AH$1)*(NOT(ISBLANK(DK89)))</f>
        <v>0</v>
      </c>
      <c r="AI89" s="1">
        <f>POWER(0.925,DL89-1)*AI$7*(1+(AI$8/100))*(AI$1)*(NOT(ISBLANK(DL89)))</f>
        <v>0</v>
      </c>
      <c r="AJ89" s="1">
        <f>POWER(0.925,DM89-1)*AJ$7*(1+(AJ$8/100))*(AJ$1)*(NOT(ISBLANK(DM89)))</f>
        <v>0</v>
      </c>
      <c r="AK89" s="1">
        <f>POWER(0.925,DN89-1)*AK$7*(1+(AK$8/100))*(AK$1)*(NOT(ISBLANK(DN89)))</f>
        <v>0</v>
      </c>
      <c r="AL89" s="1">
        <f>POWER(0.925,DO89-1)*AL$7*(1+(AL$8/100))*(AL$1)*(NOT(ISBLANK(DO89)))</f>
        <v>0</v>
      </c>
      <c r="AM89" s="1">
        <f>POWER(0.925,DP89-1)*AM$7*(1+(AM$8/100))*(AM$1)*(NOT(ISBLANK(DP89)))</f>
        <v>0</v>
      </c>
      <c r="AN89" s="1">
        <f>POWER(0.925,DQ89-1)*AN$7*(1+(AN$8/100))*(AN$1)*(NOT(ISBLANK(DQ89)))</f>
        <v>0</v>
      </c>
      <c r="AO89" s="1">
        <f>POWER(0.925,DR89-1)*AO$7*(1+(AO$8/100))*(AO$1)*(NOT(ISBLANK(DR89)))</f>
        <v>0</v>
      </c>
      <c r="AP89" s="1">
        <f>POWER(0.925,DS89-1)*AP$7*(1+(AP$8/100))*(AP$1)*(NOT(ISBLANK(DS89)))</f>
        <v>0</v>
      </c>
      <c r="AQ89" s="1">
        <f>POWER(0.925,DT89-1)*AQ$7*(1+(AQ$8/100))*(AQ$1)*(NOT(ISBLANK(DT89)))</f>
        <v>0</v>
      </c>
      <c r="AR89" s="1">
        <f>POWER(0.925,DU89-1)*AR$7*(1+(AR$8/100))*(AR$1)*(NOT(ISBLANK(DU89)))</f>
        <v>0</v>
      </c>
      <c r="AS89" s="1">
        <f>POWER(0.925,DV89-1)*AS$7*(1+(AS$8/100))*(AS$1)*(NOT(ISBLANK(DV89)))</f>
        <v>0</v>
      </c>
      <c r="AT89" s="1">
        <f>POWER(0.925,DW89-1)*AT$7*(1+(AT$8/100))*(AT$1)*(NOT(ISBLANK(DW89)))</f>
        <v>0</v>
      </c>
      <c r="AU89" s="1">
        <f>POWER(0.925,DX89-1)*AU$7*(1+(AU$8/100))*(AU$1)*(NOT(ISBLANK(DX89)))</f>
        <v>0</v>
      </c>
      <c r="AV89" s="1">
        <f>POWER(0.925,DY89-1)*AV$7*(1+(AV$8/100))*(AV$1)*(NOT(ISBLANK(DY89)))</f>
        <v>0</v>
      </c>
      <c r="AW89" s="1">
        <f>POWER(0.925,DZ89-1)*AW$7*(1+(AW$8/100))*(AW$1)*(NOT(ISBLANK(DZ89)))</f>
        <v>0</v>
      </c>
      <c r="AX89" s="1">
        <f>POWER(0.925,EA89-1)*AX$7*(1+(AX$8/100))*(AX$1)*(NOT(ISBLANK(EA89)))</f>
        <v>0</v>
      </c>
      <c r="AY89" s="1">
        <f>POWER(0.925,EB89-1)*AY$7*(1+(AY$8/100))*(AY$1)*(NOT(ISBLANK(EB89)))</f>
        <v>0</v>
      </c>
      <c r="AZ89" s="1">
        <f>POWER(0.925,EC89-1)*AZ$7*(1+(AZ$8/100))*(AZ$1)*(NOT(ISBLANK(EC89)))</f>
        <v>0</v>
      </c>
      <c r="BA89" s="1">
        <f>POWER(0.925,ED89-1)*BA$7*(1+(BA$8/100))*(BA$1)*(NOT(ISBLANK(ED89)))</f>
        <v>0</v>
      </c>
      <c r="BB89" s="1">
        <f>POWER(0.925,EE89-1)*BB$7*(1+(BB$8/100))*(BB$1)*(NOT(ISBLANK(EE89)))</f>
        <v>0</v>
      </c>
      <c r="BC89" s="1">
        <f>POWER(0.925,EF89-1)*BC$7*(1+(BC$8/100))*(BC$1)*(NOT(ISBLANK(EF89)))</f>
        <v>0</v>
      </c>
      <c r="BD89" s="1">
        <f>POWER(0.925,EG89-1)*BD$7*(1+(BD$8/100))*(BD$1)*(NOT(ISBLANK(EG89)))</f>
        <v>0</v>
      </c>
      <c r="BE89" s="1">
        <f>POWER(0.925,EH89-1)*BE$7*(1+(BE$8/100))*(BE$1)*(NOT(ISBLANK(EH89)))</f>
        <v>0</v>
      </c>
      <c r="BF89" s="1">
        <f>POWER(0.925,EI89-1)*BF$7*(1+(BF$8/100))*(BF$1)*(NOT(ISBLANK(EI89)))</f>
        <v>0</v>
      </c>
      <c r="BG89" s="1">
        <f>POWER(0.925,EJ89-1)*BG$7*(1+(BG$8/100))*(BG$1)*(NOT(ISBLANK(EJ89)))</f>
        <v>0</v>
      </c>
      <c r="BH89" s="1">
        <f>POWER(0.925,EK89-1)*BH$7*(1+(BH$8/100))*(BH$1)*(NOT(ISBLANK(EK89)))</f>
        <v>0</v>
      </c>
      <c r="BI89" s="1">
        <f>POWER(0.925,EL89-1)*BI$7*(1+(BI$8/100))*(BI$1)*(NOT(ISBLANK(EL89)))</f>
        <v>0</v>
      </c>
      <c r="BJ89" s="1">
        <f>POWER(0.925,EM89-1)*BJ$7*(1+(BJ$8/100))*(BJ$1)*(NOT(ISBLANK(EM89)))</f>
        <v>0</v>
      </c>
      <c r="BK89" s="1">
        <f>POWER(0.925,EN89-1)*BK$7*(1+(BK$8/100))*(BK$1)*(NOT(ISBLANK(EN89)))</f>
        <v>0</v>
      </c>
      <c r="BL89" s="1">
        <f>POWER(0.925,EO89-1)*BL$7*(1+(BL$8/100))*(BL$1)*(NOT(ISBLANK(EO89)))</f>
        <v>0</v>
      </c>
      <c r="BM89" s="1">
        <f>POWER(0.925,EP89-1)*BM$7*(1+(BM$8/100))*(BM$1)*(NOT(ISBLANK(EP89)))</f>
        <v>0</v>
      </c>
      <c r="BN89" s="1">
        <f>POWER(0.925,EQ89-1)*BN$7*(1+(BN$8/100))*(BN$1)*(NOT(ISBLANK(EQ89)))</f>
        <v>0</v>
      </c>
      <c r="BO89" s="1">
        <f>POWER(0.925,ER89-1)*BO$7*(1+(BO$8/100))*(BO$1)*(NOT(ISBLANK(ER89)))</f>
        <v>0</v>
      </c>
      <c r="BP89" s="1">
        <f>POWER(0.925,ES89-1)*BP$7*(1+(BP$8/100))*(BP$1)*(NOT(ISBLANK(ES89)))</f>
        <v>0</v>
      </c>
      <c r="BQ89" s="1">
        <f>POWER(0.925,ET89-1)*BQ$7*(1+(BQ$8/100))*(BQ$1)*(NOT(ISBLANK(ET89)))</f>
        <v>0</v>
      </c>
      <c r="BR89" s="1">
        <f>POWER(0.925,EU89-1)*BR$7*(1+(BR$8/100))*(BR$1)*(NOT(ISBLANK(EU89)))</f>
        <v>0</v>
      </c>
      <c r="BS89" s="1">
        <f>POWER(0.925,EV89-1)*BS$7*(1+(BS$8/100))*(BS$1)*(NOT(ISBLANK(EV89)))</f>
        <v>0</v>
      </c>
      <c r="BT89" s="1">
        <f>POWER(0.925,EW89-1)*BT$7*(1+(BT$8/100))*(BT$1)*(NOT(ISBLANK(EW89)))</f>
        <v>0</v>
      </c>
      <c r="BU89" s="1">
        <f>POWER(0.925,EX89-1)*BU$7*(1+(BU$8/100))*(BU$1)*(NOT(ISBLANK(EX89)))</f>
        <v>0</v>
      </c>
      <c r="BV89" s="1">
        <f>POWER(0.925,EY89-1)*BV$7*(1+(BV$8/100))*(BV$1)*(NOT(ISBLANK(EY89)))</f>
        <v>0</v>
      </c>
      <c r="BW89" s="1">
        <f>POWER(0.925,EZ89-1)*BW$7*(1+(BW$8/100))*(BW$1)*(NOT(ISBLANK(EZ89)))</f>
        <v>0</v>
      </c>
      <c r="BX89" s="1">
        <f>POWER(0.925,FA89-1)*BX$7*(1+(BX$8/100))*(BX$1)*(NOT(ISBLANK(FA89)))</f>
        <v>0</v>
      </c>
      <c r="BY89" s="1">
        <f>POWER(0.925,FB89-1)*BY$7*(1+(BY$8/100))*(BY$1)*(NOT(ISBLANK(FB89)))</f>
        <v>0</v>
      </c>
      <c r="BZ89" s="1">
        <f>POWER(0.925,FC89-1)*BZ$7*(1+(BZ$8/100))*(BZ$1)*(NOT(ISBLANK(FC89)))</f>
        <v>0</v>
      </c>
      <c r="CA89" s="1">
        <f>POWER(0.925,FD89-1)*CA$7*(1+(CA$8/100))*(CA$1)*(NOT(ISBLANK(FD89)))</f>
        <v>0</v>
      </c>
      <c r="CB89" s="1">
        <f>POWER(0.925,FE89-1)*CB$7*(1+(CB$8/100))*(CB$1)*(NOT(ISBLANK(FE89)))</f>
        <v>0</v>
      </c>
      <c r="CC89" s="1">
        <f>POWER(0.925,FF89-1)*CC$7*(1+(CC$8/100))*(CC$1)*(NOT(ISBLANK(FF89)))</f>
        <v>0</v>
      </c>
      <c r="CD89" s="1">
        <f>POWER(0.925,FG89-1)*CD$7*(1+(CD$8/100))*(CD$1)*(NOT(ISBLANK(FG89)))</f>
        <v>0</v>
      </c>
      <c r="CE89" s="1">
        <f>POWER(0.925,FH89-1)*CE$7*(1+(CE$8/100))*(CE$1)*(NOT(ISBLANK(FH89)))</f>
        <v>0</v>
      </c>
      <c r="CF89" s="1">
        <f>POWER(0.925,FI89-1)*CF$7*(1+(CF$8/100))*(CF$1)*(NOT(ISBLANK(FI89)))</f>
        <v>0</v>
      </c>
      <c r="CG89" s="1">
        <f>POWER(0.925,FJ89-1)*CG$7*(1+(CG$8/100))*(CG$1)*(NOT(ISBLANK(FJ89)))</f>
        <v>0</v>
      </c>
      <c r="CH89" s="1">
        <f>POWER(0.925,FK89-1)*CH$7*(1+(CH$8/100))*(CH$1)*(NOT(ISBLANK(FK89)))</f>
        <v>0</v>
      </c>
      <c r="CI89" s="1">
        <f>POWER(0.925,FL89-1)*CI$7*(1+(CI$8/100))*(CI$1)*(NOT(ISBLANK(FL89)))</f>
        <v>0</v>
      </c>
      <c r="CJ89" s="1">
        <f>POWER(0.925,FM89-1)*CJ$7*(1+(CJ$8/100))*(CJ$1)*(NOT(ISBLANK(FM89)))</f>
        <v>0</v>
      </c>
      <c r="CK89" s="1">
        <f>POWER(0.925,FN89-1)*CK$7*(1+(CK$8/100))*(CK$1)*(NOT(ISBLANK(FN89)))</f>
        <v>0</v>
      </c>
      <c r="CL89" s="1">
        <f>POWER(0.925,FO89-1)*CL$7*(1+(CL$8/100))*(CL$1)*(NOT(ISBLANK(FO89)))</f>
        <v>0</v>
      </c>
      <c r="CM89" s="1">
        <f>POWER(0.925,FP89-1)*CM$7*(1+(CM$8/100))*(CM$1)*(NOT(ISBLANK(FP89)))</f>
        <v>0</v>
      </c>
      <c r="CN89" s="1">
        <f>POWER(0.925,FQ89-1)*CN$7*(1+(CN$8/100))*(CN$1)*(NOT(ISBLANK(FQ89)))</f>
        <v>0</v>
      </c>
      <c r="CO89" s="1">
        <f>POWER(0.925,FR89-1)*CO$7*(1+(CO$8/100))*(CO$1)*(NOT(ISBLANK(FR89)))</f>
        <v>0</v>
      </c>
      <c r="CP89" s="1">
        <f>POWER(0.925,FS89-1)*CP$7*(1+(CP$8/100))*(CP$1)*(NOT(ISBLANK(FS89)))</f>
        <v>0</v>
      </c>
      <c r="CQ89" s="1">
        <f>POWER(0.925,FT89-1)*CQ$7*(1+(CQ$8/100))*(CQ$1)*(NOT(ISBLANK(FT89)))</f>
        <v>0</v>
      </c>
      <c r="CR89" s="1">
        <f>POWER(0.925,FU89-1)*CR$7*(1+(CR$8/100))*(CR$1)*(NOT(ISBLANK(FU89)))</f>
        <v>0</v>
      </c>
      <c r="CS89" s="1">
        <f>POWER(0.925,FV89-1)*CS$7*(1+(CS$8/100))*(CS$1)*(NOT(ISBLANK(FV89)))</f>
        <v>0</v>
      </c>
      <c r="CT89" s="1">
        <f>POWER(0.925,FW89-1)*CT$7*(1+(CT$8/100))*(CT$1)*(NOT(ISBLANK(FW89)))</f>
        <v>0</v>
      </c>
      <c r="CU89" s="1">
        <f>POWER(0.925,FX89-1)*CU$7*(1+(CU$8/100))*(CU$1)*(NOT(ISBLANK(FX89)))</f>
        <v>0</v>
      </c>
      <c r="CV89" s="1">
        <f>POWER(0.925,FY89-1)*CV$7*(1+(CV$8/100))*(CV$1)*(NOT(ISBLANK(FY89)))</f>
        <v>0</v>
      </c>
      <c r="CW89" s="1">
        <f>POWER(0.925,FZ89-1)*CW$7*(1+(CW$8/100))*(CW$1)*(NOT(ISBLANK(FZ89)))</f>
        <v>0</v>
      </c>
      <c r="CX89" s="1">
        <f>POWER(0.925,GA89-1)*CX$7*(1+(CX$8/100))*(CX$1)*(NOT(ISBLANK(GA89)))</f>
        <v>0</v>
      </c>
      <c r="CY89" s="1"/>
      <c r="CZ89" s="1"/>
    </row>
    <row r="90" spans="1:181">
      <c r="A90" s="1">
        <f>1+A89</f>
        <v>81</v>
      </c>
      <c r="B90" s="1" t="s">
        <v>52</v>
      </c>
      <c r="C90" s="18">
        <f>IF(H90=H89,C89,(A90))</f>
        <v>47</v>
      </c>
      <c r="D90" s="18">
        <v>1</v>
      </c>
      <c r="E90" s="2" t="str">
        <f>IF(C90&gt;D90,CONCATENATE("↓",(C90-D90)),(IF(C90=D90,"↔",CONCATENATE("↑",(D90-C90)))))</f>
        <v>↓46</v>
      </c>
      <c r="H90" s="8">
        <f>SUM(K90:T90)</f>
        <v>0</v>
      </c>
      <c r="I90" s="1">
        <f>COUNTIF(V90:CI90,"&gt;0")</f>
        <v>0</v>
      </c>
      <c r="J90" s="1">
        <f>COUNTIF(CJ90:CX90,"&gt;0")</f>
        <v>0</v>
      </c>
      <c r="K90" s="8">
        <f>LARGE($V90:$CI90,1)</f>
        <v>0</v>
      </c>
      <c r="L90" s="8">
        <f>LARGE($V90:$CI90,2)</f>
        <v>0</v>
      </c>
      <c r="M90" s="8">
        <f>LARGE($V90:$CI90,3)</f>
        <v>0</v>
      </c>
      <c r="N90" s="8">
        <f>LARGE($V90:$CI90,4)</f>
        <v>0</v>
      </c>
      <c r="O90" s="8">
        <f>LARGE($V90:$CI90,5)</f>
        <v>0</v>
      </c>
      <c r="P90" s="8">
        <f>LARGE($CJ90:$CX90,1)</f>
        <v>0</v>
      </c>
      <c r="Q90" s="8">
        <f>LARGE($CJ90:$CX90,2)</f>
        <v>0</v>
      </c>
      <c r="R90" s="8">
        <f>LARGE($CJ90:$CX90,3)</f>
        <v>0</v>
      </c>
      <c r="S90" s="8">
        <f>LARGE($CJ90:$CX90,4)</f>
        <v>0</v>
      </c>
      <c r="T90" s="8">
        <f>LARGE($CJ90:$CX90,5)</f>
        <v>0</v>
      </c>
      <c r="V90" s="1">
        <f>POWER(0.925,CY90-1)*V$7*(1+(V$8/100))*(V$1)*(NOT(ISBLANK(CY90)))</f>
        <v>0</v>
      </c>
      <c r="W90" s="1">
        <f>POWER(0.925,CZ90-1)*W$7*(1+(W$8/100))*(W$1)*(NOT(ISBLANK(CZ90)))</f>
        <v>0</v>
      </c>
      <c r="X90" s="1">
        <f>POWER(0.925,DA90-1)*X$7*(1+(X$8/100))*(X$1)*(NOT(ISBLANK(DA90)))</f>
        <v>0</v>
      </c>
      <c r="Y90" s="1">
        <f>POWER(0.925,DB90-1)*Y$7*(1+(Y$8/100))*(Y$1)*(NOT(ISBLANK(DB90)))</f>
        <v>0</v>
      </c>
      <c r="Z90" s="1">
        <f>POWER(0.925,DC90-1)*Z$7*(1+(Z$8/100))*(Z$1)*(NOT(ISBLANK(DC90)))</f>
        <v>0</v>
      </c>
      <c r="AA90" s="1">
        <f>POWER(0.925,DD90-1)*AA$7*(1+(AA$8/100))*(AA$1)*(NOT(ISBLANK(DD90)))</f>
        <v>0</v>
      </c>
      <c r="AB90" s="1">
        <f>POWER(0.925,DE90-1)*AB$7*(1+(AB$8/100))*(AB$1)*(NOT(ISBLANK(DE90)))</f>
        <v>0</v>
      </c>
      <c r="AC90" s="1">
        <f>POWER(0.925,DF90-1)*AC$7*(1+(AC$8/100))*(AC$1)*(NOT(ISBLANK(DF90)))</f>
        <v>0</v>
      </c>
      <c r="AD90" s="1">
        <f>POWER(0.925,DG90-1)*AD$7*(1+(AD$8/100))*(AD$1)*(NOT(ISBLANK(DG90)))</f>
        <v>0</v>
      </c>
      <c r="AE90" s="1">
        <f>POWER(0.925,DH90-1)*AE$7*(1+(AE$8/100))*(AE$1)*(NOT(ISBLANK(DH90)))</f>
        <v>0</v>
      </c>
      <c r="AF90" s="1">
        <f>POWER(0.925,DI90-1)*AF$7*(1+(AF$8/100))*(AF$1)*(NOT(ISBLANK(DI90)))</f>
        <v>0</v>
      </c>
      <c r="AG90" s="1">
        <f>POWER(0.925,DJ90-1)*AG$7*(1+(AG$8/100))*(AG$1)*(NOT(ISBLANK(DJ90)))</f>
        <v>0</v>
      </c>
      <c r="AH90" s="1">
        <f>POWER(0.925,DK90-1)*AH$7*(1+(AH$8/100))*(AH$1)*(NOT(ISBLANK(DK90)))</f>
        <v>0</v>
      </c>
      <c r="AI90" s="1">
        <f>POWER(0.925,DL90-1)*AI$7*(1+(AI$8/100))*(AI$1)*(NOT(ISBLANK(DL90)))</f>
        <v>0</v>
      </c>
      <c r="AJ90" s="1">
        <f>POWER(0.925,DM90-1)*AJ$7*(1+(AJ$8/100))*(AJ$1)*(NOT(ISBLANK(DM90)))</f>
        <v>0</v>
      </c>
      <c r="AK90" s="1">
        <f>POWER(0.925,DN90-1)*AK$7*(1+(AK$8/100))*(AK$1)*(NOT(ISBLANK(DN90)))</f>
        <v>0</v>
      </c>
      <c r="AL90" s="1">
        <f>POWER(0.925,DO90-1)*AL$7*(1+(AL$8/100))*(AL$1)*(NOT(ISBLANK(DO90)))</f>
        <v>0</v>
      </c>
      <c r="AM90" s="1">
        <f>POWER(0.925,DP90-1)*AM$7*(1+(AM$8/100))*(AM$1)*(NOT(ISBLANK(DP90)))</f>
        <v>0</v>
      </c>
      <c r="AN90" s="1">
        <f>POWER(0.925,DQ90-1)*AN$7*(1+(AN$8/100))*(AN$1)*(NOT(ISBLANK(DQ90)))</f>
        <v>0</v>
      </c>
      <c r="AO90" s="1">
        <f>POWER(0.925,DR90-1)*AO$7*(1+(AO$8/100))*(AO$1)*(NOT(ISBLANK(DR90)))</f>
        <v>0</v>
      </c>
      <c r="AP90" s="1">
        <f>POWER(0.925,DS90-1)*AP$7*(1+(AP$8/100))*(AP$1)*(NOT(ISBLANK(DS90)))</f>
        <v>0</v>
      </c>
      <c r="AQ90" s="1">
        <f>POWER(0.925,DT90-1)*AQ$7*(1+(AQ$8/100))*(AQ$1)*(NOT(ISBLANK(DT90)))</f>
        <v>0</v>
      </c>
      <c r="AR90" s="1">
        <f>POWER(0.925,DU90-1)*AR$7*(1+(AR$8/100))*(AR$1)*(NOT(ISBLANK(DU90)))</f>
        <v>0</v>
      </c>
      <c r="AS90" s="1">
        <f>POWER(0.925,DV90-1)*AS$7*(1+(AS$8/100))*(AS$1)*(NOT(ISBLANK(DV90)))</f>
        <v>0</v>
      </c>
      <c r="AT90" s="1">
        <f>POWER(0.925,DW90-1)*AT$7*(1+(AT$8/100))*(AT$1)*(NOT(ISBLANK(DW90)))</f>
        <v>0</v>
      </c>
      <c r="AU90" s="1">
        <f>POWER(0.925,DX90-1)*AU$7*(1+(AU$8/100))*(AU$1)*(NOT(ISBLANK(DX90)))</f>
        <v>0</v>
      </c>
      <c r="AV90" s="1">
        <f>POWER(0.925,DY90-1)*AV$7*(1+(AV$8/100))*(AV$1)*(NOT(ISBLANK(DY90)))</f>
        <v>0</v>
      </c>
      <c r="AW90" s="1">
        <f>POWER(0.925,DZ90-1)*AW$7*(1+(AW$8/100))*(AW$1)*(NOT(ISBLANK(DZ90)))</f>
        <v>0</v>
      </c>
      <c r="AX90" s="1">
        <f>POWER(0.925,EA90-1)*AX$7*(1+(AX$8/100))*(AX$1)*(NOT(ISBLANK(EA90)))</f>
        <v>0</v>
      </c>
      <c r="AY90" s="1">
        <f>POWER(0.925,EB90-1)*AY$7*(1+(AY$8/100))*(AY$1)*(NOT(ISBLANK(EB90)))</f>
        <v>0</v>
      </c>
      <c r="AZ90" s="1">
        <f>POWER(0.925,EC90-1)*AZ$7*(1+(AZ$8/100))*(AZ$1)*(NOT(ISBLANK(EC90)))</f>
        <v>0</v>
      </c>
      <c r="BA90" s="1">
        <f>POWER(0.925,ED90-1)*BA$7*(1+(BA$8/100))*(BA$1)*(NOT(ISBLANK(ED90)))</f>
        <v>0</v>
      </c>
      <c r="BB90" s="1">
        <f>POWER(0.925,EE90-1)*BB$7*(1+(BB$8/100))*(BB$1)*(NOT(ISBLANK(EE90)))</f>
        <v>0</v>
      </c>
      <c r="BC90" s="1">
        <f>POWER(0.925,EF90-1)*BC$7*(1+(BC$8/100))*(BC$1)*(NOT(ISBLANK(EF90)))</f>
        <v>0</v>
      </c>
      <c r="BD90" s="1">
        <f>POWER(0.925,EG90-1)*BD$7*(1+(BD$8/100))*(BD$1)*(NOT(ISBLANK(EG90)))</f>
        <v>0</v>
      </c>
      <c r="BE90" s="1">
        <f>POWER(0.925,EH90-1)*BE$7*(1+(BE$8/100))*(BE$1)*(NOT(ISBLANK(EH90)))</f>
        <v>0</v>
      </c>
      <c r="BF90" s="1">
        <f>POWER(0.925,EI90-1)*BF$7*(1+(BF$8/100))*(BF$1)*(NOT(ISBLANK(EI90)))</f>
        <v>0</v>
      </c>
      <c r="BG90" s="1">
        <f>POWER(0.925,EJ90-1)*BG$7*(1+(BG$8/100))*(BG$1)*(NOT(ISBLANK(EJ90)))</f>
        <v>0</v>
      </c>
      <c r="BH90" s="1">
        <f>POWER(0.925,EK90-1)*BH$7*(1+(BH$8/100))*(BH$1)*(NOT(ISBLANK(EK90)))</f>
        <v>0</v>
      </c>
      <c r="BI90" s="1">
        <f>POWER(0.925,EL90-1)*BI$7*(1+(BI$8/100))*(BI$1)*(NOT(ISBLANK(EL90)))</f>
        <v>0</v>
      </c>
      <c r="BJ90" s="1">
        <f>POWER(0.925,EM90-1)*BJ$7*(1+(BJ$8/100))*(BJ$1)*(NOT(ISBLANK(EM90)))</f>
        <v>0</v>
      </c>
      <c r="BK90" s="1">
        <f>POWER(0.925,EN90-1)*BK$7*(1+(BK$8/100))*(BK$1)*(NOT(ISBLANK(EN90)))</f>
        <v>0</v>
      </c>
      <c r="BL90" s="1">
        <f>POWER(0.925,EO90-1)*BL$7*(1+(BL$8/100))*(BL$1)*(NOT(ISBLANK(EO90)))</f>
        <v>0</v>
      </c>
      <c r="BM90" s="1">
        <f>POWER(0.925,EP90-1)*BM$7*(1+(BM$8/100))*(BM$1)*(NOT(ISBLANK(EP90)))</f>
        <v>0</v>
      </c>
      <c r="BN90" s="1">
        <f>POWER(0.925,EQ90-1)*BN$7*(1+(BN$8/100))*(BN$1)*(NOT(ISBLANK(EQ90)))</f>
        <v>0</v>
      </c>
      <c r="BO90" s="1">
        <f>POWER(0.925,ER90-1)*BO$7*(1+(BO$8/100))*(BO$1)*(NOT(ISBLANK(ER90)))</f>
        <v>0</v>
      </c>
      <c r="BP90" s="1">
        <f>POWER(0.925,ES90-1)*BP$7*(1+(BP$8/100))*(BP$1)*(NOT(ISBLANK(ES90)))</f>
        <v>0</v>
      </c>
      <c r="BQ90" s="1">
        <f>POWER(0.925,ET90-1)*BQ$7*(1+(BQ$8/100))*(BQ$1)*(NOT(ISBLANK(ET90)))</f>
        <v>0</v>
      </c>
      <c r="BR90" s="1">
        <f>POWER(0.925,EU90-1)*BR$7*(1+(BR$8/100))*(BR$1)*(NOT(ISBLANK(EU90)))</f>
        <v>0</v>
      </c>
      <c r="BS90" s="1">
        <f>POWER(0.925,EV90-1)*BS$7*(1+(BS$8/100))*(BS$1)*(NOT(ISBLANK(EV90)))</f>
        <v>0</v>
      </c>
      <c r="BT90" s="1">
        <f>POWER(0.925,EW90-1)*BT$7*(1+(BT$8/100))*(BT$1)*(NOT(ISBLANK(EW90)))</f>
        <v>0</v>
      </c>
      <c r="BU90" s="1">
        <f>POWER(0.925,EX90-1)*BU$7*(1+(BU$8/100))*(BU$1)*(NOT(ISBLANK(EX90)))</f>
        <v>0</v>
      </c>
      <c r="BV90" s="1">
        <f>POWER(0.925,EY90-1)*BV$7*(1+(BV$8/100))*(BV$1)*(NOT(ISBLANK(EY90)))</f>
        <v>0</v>
      </c>
      <c r="BW90" s="1">
        <f>POWER(0.925,EZ90-1)*BW$7*(1+(BW$8/100))*(BW$1)*(NOT(ISBLANK(EZ90)))</f>
        <v>0</v>
      </c>
      <c r="BX90" s="1">
        <f>POWER(0.925,FA90-1)*BX$7*(1+(BX$8/100))*(BX$1)*(NOT(ISBLANK(FA90)))</f>
        <v>0</v>
      </c>
      <c r="BY90" s="1">
        <f>POWER(0.925,FB90-1)*BY$7*(1+(BY$8/100))*(BY$1)*(NOT(ISBLANK(FB90)))</f>
        <v>0</v>
      </c>
      <c r="BZ90" s="1">
        <f>POWER(0.925,FC90-1)*BZ$7*(1+(BZ$8/100))*(BZ$1)*(NOT(ISBLANK(FC90)))</f>
        <v>0</v>
      </c>
      <c r="CA90" s="1">
        <f>POWER(0.925,FD90-1)*CA$7*(1+(CA$8/100))*(CA$1)*(NOT(ISBLANK(FD90)))</f>
        <v>0</v>
      </c>
      <c r="CB90" s="1">
        <f>POWER(0.925,FE90-1)*CB$7*(1+(CB$8/100))*(CB$1)*(NOT(ISBLANK(FE90)))</f>
        <v>0</v>
      </c>
      <c r="CC90" s="1">
        <f>POWER(0.925,FF90-1)*CC$7*(1+(CC$8/100))*(CC$1)*(NOT(ISBLANK(FF90)))</f>
        <v>0</v>
      </c>
      <c r="CD90" s="1">
        <f>POWER(0.925,FG90-1)*CD$7*(1+(CD$8/100))*(CD$1)*(NOT(ISBLANK(FG90)))</f>
        <v>0</v>
      </c>
      <c r="CE90" s="1">
        <f>POWER(0.925,FH90-1)*CE$7*(1+(CE$8/100))*(CE$1)*(NOT(ISBLANK(FH90)))</f>
        <v>0</v>
      </c>
      <c r="CF90" s="1">
        <f>POWER(0.925,FI90-1)*CF$7*(1+(CF$8/100))*(CF$1)*(NOT(ISBLANK(FI90)))</f>
        <v>0</v>
      </c>
      <c r="CG90" s="1">
        <f>POWER(0.925,FJ90-1)*CG$7*(1+(CG$8/100))*(CG$1)*(NOT(ISBLANK(FJ90)))</f>
        <v>0</v>
      </c>
      <c r="CH90" s="1">
        <f>POWER(0.925,FK90-1)*CH$7*(1+(CH$8/100))*(CH$1)*(NOT(ISBLANK(FK90)))</f>
        <v>0</v>
      </c>
      <c r="CI90" s="1">
        <f>POWER(0.925,FL90-1)*CI$7*(1+(CI$8/100))*(CI$1)*(NOT(ISBLANK(FL90)))</f>
        <v>0</v>
      </c>
      <c r="CJ90" s="1">
        <f>POWER(0.925,FM90-1)*CJ$7*(1+(CJ$8/100))*(CJ$1)*(NOT(ISBLANK(FM90)))</f>
        <v>0</v>
      </c>
      <c r="CK90" s="1">
        <f>POWER(0.925,FN90-1)*CK$7*(1+(CK$8/100))*(CK$1)*(NOT(ISBLANK(FN90)))</f>
        <v>0</v>
      </c>
      <c r="CL90" s="1">
        <f>POWER(0.925,FO90-1)*CL$7*(1+(CL$8/100))*(CL$1)*(NOT(ISBLANK(FO90)))</f>
        <v>0</v>
      </c>
      <c r="CM90" s="1">
        <f>POWER(0.925,FP90-1)*CM$7*(1+(CM$8/100))*(CM$1)*(NOT(ISBLANK(FP90)))</f>
        <v>0</v>
      </c>
      <c r="CN90" s="1">
        <f>POWER(0.925,FQ90-1)*CN$7*(1+(CN$8/100))*(CN$1)*(NOT(ISBLANK(FQ90)))</f>
        <v>0</v>
      </c>
      <c r="CO90" s="1">
        <f>POWER(0.925,FR90-1)*CO$7*(1+(CO$8/100))*(CO$1)*(NOT(ISBLANK(FR90)))</f>
        <v>0</v>
      </c>
      <c r="CP90" s="1">
        <f>POWER(0.925,FS90-1)*CP$7*(1+(CP$8/100))*(CP$1)*(NOT(ISBLANK(FS90)))</f>
        <v>0</v>
      </c>
      <c r="CQ90" s="1">
        <f>POWER(0.925,FT90-1)*CQ$7*(1+(CQ$8/100))*(CQ$1)*(NOT(ISBLANK(FT90)))</f>
        <v>0</v>
      </c>
      <c r="CR90" s="1">
        <f>POWER(0.925,FU90-1)*CR$7*(1+(CR$8/100))*(CR$1)*(NOT(ISBLANK(FU90)))</f>
        <v>0</v>
      </c>
      <c r="CS90" s="1">
        <f>POWER(0.925,FV90-1)*CS$7*(1+(CS$8/100))*(CS$1)*(NOT(ISBLANK(FV90)))</f>
        <v>0</v>
      </c>
      <c r="CT90" s="1">
        <f>POWER(0.925,FW90-1)*CT$7*(1+(CT$8/100))*(CT$1)*(NOT(ISBLANK(FW90)))</f>
        <v>0</v>
      </c>
      <c r="CU90" s="1">
        <f>POWER(0.925,FX90-1)*CU$7*(1+(CU$8/100))*(CU$1)*(NOT(ISBLANK(FX90)))</f>
        <v>0</v>
      </c>
      <c r="CV90" s="1">
        <f>POWER(0.925,FY90-1)*CV$7*(1+(CV$8/100))*(CV$1)*(NOT(ISBLANK(FY90)))</f>
        <v>0</v>
      </c>
      <c r="CW90" s="1">
        <f>POWER(0.925,FZ90-1)*CW$7*(1+(CW$8/100))*(CW$1)*(NOT(ISBLANK(FZ90)))</f>
        <v>0</v>
      </c>
      <c r="CX90" s="1">
        <f>POWER(0.925,GA90-1)*CX$7*(1+(CX$8/100))*(CX$1)*(NOT(ISBLANK(GA90)))</f>
        <v>0</v>
      </c>
      <c r="CY90" s="1"/>
      <c r="CZ90" s="1"/>
    </row>
    <row r="91" spans="1:181">
      <c r="A91" s="1">
        <f>1+A90</f>
        <v>82</v>
      </c>
      <c r="B91" s="1" t="s">
        <v>52</v>
      </c>
      <c r="C91" s="18">
        <f>IF(H91=H90,C90,(A91))</f>
        <v>47</v>
      </c>
      <c r="D91" s="18">
        <v>1</v>
      </c>
      <c r="E91" s="2" t="str">
        <f>IF(C91&gt;D91,CONCATENATE("↓",(C91-D91)),(IF(C91=D91,"↔",CONCATENATE("↑",(D91-C91)))))</f>
        <v>↓46</v>
      </c>
      <c r="H91" s="8">
        <f>SUM(K91:T91)</f>
        <v>0</v>
      </c>
      <c r="I91" s="1">
        <f>COUNTIF(V91:CI91,"&gt;0")</f>
        <v>0</v>
      </c>
      <c r="J91" s="1">
        <f>COUNTIF(CJ91:CX91,"&gt;0")</f>
        <v>0</v>
      </c>
      <c r="K91" s="8">
        <f>LARGE($V91:$CI91,1)</f>
        <v>0</v>
      </c>
      <c r="L91" s="8">
        <f>LARGE($V91:$CI91,2)</f>
        <v>0</v>
      </c>
      <c r="M91" s="8">
        <f>LARGE($V91:$CI91,3)</f>
        <v>0</v>
      </c>
      <c r="N91" s="8">
        <f>LARGE($V91:$CI91,4)</f>
        <v>0</v>
      </c>
      <c r="O91" s="8">
        <f>LARGE($V91:$CI91,5)</f>
        <v>0</v>
      </c>
      <c r="P91" s="8">
        <f>LARGE($CJ91:$CX91,1)</f>
        <v>0</v>
      </c>
      <c r="Q91" s="8">
        <f>LARGE($CJ91:$CX91,2)</f>
        <v>0</v>
      </c>
      <c r="R91" s="8">
        <f>LARGE($CJ91:$CX91,3)</f>
        <v>0</v>
      </c>
      <c r="S91" s="8">
        <f>LARGE($CJ91:$CX91,4)</f>
        <v>0</v>
      </c>
      <c r="T91" s="8">
        <f>LARGE($CJ91:$CX91,5)</f>
        <v>0</v>
      </c>
      <c r="V91" s="1">
        <f>POWER(0.925,CY91-1)*V$7*(1+(V$8/100))*(V$1)*(NOT(ISBLANK(CY91)))</f>
        <v>0</v>
      </c>
      <c r="W91" s="1">
        <f>POWER(0.925,CZ91-1)*W$7*(1+(W$8/100))*(W$1)*(NOT(ISBLANK(CZ91)))</f>
        <v>0</v>
      </c>
      <c r="X91" s="1">
        <f>POWER(0.925,DA91-1)*X$7*(1+(X$8/100))*(X$1)*(NOT(ISBLANK(DA91)))</f>
        <v>0</v>
      </c>
      <c r="Y91" s="1">
        <f>POWER(0.925,DB91-1)*Y$7*(1+(Y$8/100))*(Y$1)*(NOT(ISBLANK(DB91)))</f>
        <v>0</v>
      </c>
      <c r="Z91" s="1">
        <f>POWER(0.925,DC91-1)*Z$7*(1+(Z$8/100))*(Z$1)*(NOT(ISBLANK(DC91)))</f>
        <v>0</v>
      </c>
      <c r="AA91" s="1">
        <f>POWER(0.925,DD91-1)*AA$7*(1+(AA$8/100))*(AA$1)*(NOT(ISBLANK(DD91)))</f>
        <v>0</v>
      </c>
      <c r="AB91" s="1">
        <f>POWER(0.925,DE91-1)*AB$7*(1+(AB$8/100))*(AB$1)*(NOT(ISBLANK(DE91)))</f>
        <v>0</v>
      </c>
      <c r="AC91" s="1">
        <f>POWER(0.925,DF91-1)*AC$7*(1+(AC$8/100))*(AC$1)*(NOT(ISBLANK(DF91)))</f>
        <v>0</v>
      </c>
      <c r="AD91" s="1">
        <f>POWER(0.925,DG91-1)*AD$7*(1+(AD$8/100))*(AD$1)*(NOT(ISBLANK(DG91)))</f>
        <v>0</v>
      </c>
      <c r="AE91" s="1">
        <f>POWER(0.925,DH91-1)*AE$7*(1+(AE$8/100))*(AE$1)*(NOT(ISBLANK(DH91)))</f>
        <v>0</v>
      </c>
      <c r="AF91" s="1">
        <f>POWER(0.925,DI91-1)*AF$7*(1+(AF$8/100))*(AF$1)*(NOT(ISBLANK(DI91)))</f>
        <v>0</v>
      </c>
      <c r="AG91" s="1">
        <f>POWER(0.925,DJ91-1)*AG$7*(1+(AG$8/100))*(AG$1)*(NOT(ISBLANK(DJ91)))</f>
        <v>0</v>
      </c>
      <c r="AH91" s="1">
        <f>POWER(0.925,DK91-1)*AH$7*(1+(AH$8/100))*(AH$1)*(NOT(ISBLANK(DK91)))</f>
        <v>0</v>
      </c>
      <c r="AI91" s="1">
        <f>POWER(0.925,DL91-1)*AI$7*(1+(AI$8/100))*(AI$1)*(NOT(ISBLANK(DL91)))</f>
        <v>0</v>
      </c>
      <c r="AJ91" s="1">
        <f>POWER(0.925,DM91-1)*AJ$7*(1+(AJ$8/100))*(AJ$1)*(NOT(ISBLANK(DM91)))</f>
        <v>0</v>
      </c>
      <c r="AK91" s="1">
        <f>POWER(0.925,DN91-1)*AK$7*(1+(AK$8/100))*(AK$1)*(NOT(ISBLANK(DN91)))</f>
        <v>0</v>
      </c>
      <c r="AL91" s="1">
        <f>POWER(0.925,DO91-1)*AL$7*(1+(AL$8/100))*(AL$1)*(NOT(ISBLANK(DO91)))</f>
        <v>0</v>
      </c>
      <c r="AM91" s="1">
        <f>POWER(0.925,DP91-1)*AM$7*(1+(AM$8/100))*(AM$1)*(NOT(ISBLANK(DP91)))</f>
        <v>0</v>
      </c>
      <c r="AN91" s="1">
        <f>POWER(0.925,DQ91-1)*AN$7*(1+(AN$8/100))*(AN$1)*(NOT(ISBLANK(DQ91)))</f>
        <v>0</v>
      </c>
      <c r="AO91" s="1">
        <f>POWER(0.925,DR91-1)*AO$7*(1+(AO$8/100))*(AO$1)*(NOT(ISBLANK(DR91)))</f>
        <v>0</v>
      </c>
      <c r="AP91" s="1">
        <f>POWER(0.925,DS91-1)*AP$7*(1+(AP$8/100))*(AP$1)*(NOT(ISBLANK(DS91)))</f>
        <v>0</v>
      </c>
      <c r="AQ91" s="1">
        <f>POWER(0.925,DT91-1)*AQ$7*(1+(AQ$8/100))*(AQ$1)*(NOT(ISBLANK(DT91)))</f>
        <v>0</v>
      </c>
      <c r="AR91" s="1">
        <f>POWER(0.925,DU91-1)*AR$7*(1+(AR$8/100))*(AR$1)*(NOT(ISBLANK(DU91)))</f>
        <v>0</v>
      </c>
      <c r="AS91" s="1">
        <f>POWER(0.925,DV91-1)*AS$7*(1+(AS$8/100))*(AS$1)*(NOT(ISBLANK(DV91)))</f>
        <v>0</v>
      </c>
      <c r="AT91" s="1">
        <f>POWER(0.925,DW91-1)*AT$7*(1+(AT$8/100))*(AT$1)*(NOT(ISBLANK(DW91)))</f>
        <v>0</v>
      </c>
      <c r="AU91" s="1">
        <f>POWER(0.925,DX91-1)*AU$7*(1+(AU$8/100))*(AU$1)*(NOT(ISBLANK(DX91)))</f>
        <v>0</v>
      </c>
      <c r="AV91" s="1">
        <f>POWER(0.925,DY91-1)*AV$7*(1+(AV$8/100))*(AV$1)*(NOT(ISBLANK(DY91)))</f>
        <v>0</v>
      </c>
      <c r="AW91" s="1">
        <f>POWER(0.925,DZ91-1)*AW$7*(1+(AW$8/100))*(AW$1)*(NOT(ISBLANK(DZ91)))</f>
        <v>0</v>
      </c>
      <c r="AX91" s="1">
        <f>POWER(0.925,EA91-1)*AX$7*(1+(AX$8/100))*(AX$1)*(NOT(ISBLANK(EA91)))</f>
        <v>0</v>
      </c>
      <c r="AY91" s="1">
        <f>POWER(0.925,EB91-1)*AY$7*(1+(AY$8/100))*(AY$1)*(NOT(ISBLANK(EB91)))</f>
        <v>0</v>
      </c>
      <c r="AZ91" s="1">
        <f>POWER(0.925,EC91-1)*AZ$7*(1+(AZ$8/100))*(AZ$1)*(NOT(ISBLANK(EC91)))</f>
        <v>0</v>
      </c>
      <c r="BA91" s="1">
        <f>POWER(0.925,ED91-1)*BA$7*(1+(BA$8/100))*(BA$1)*(NOT(ISBLANK(ED91)))</f>
        <v>0</v>
      </c>
      <c r="BB91" s="1">
        <f>POWER(0.925,EE91-1)*BB$7*(1+(BB$8/100))*(BB$1)*(NOT(ISBLANK(EE91)))</f>
        <v>0</v>
      </c>
      <c r="BC91" s="1">
        <f>POWER(0.925,EF91-1)*BC$7*(1+(BC$8/100))*(BC$1)*(NOT(ISBLANK(EF91)))</f>
        <v>0</v>
      </c>
      <c r="BD91" s="1">
        <f>POWER(0.925,EG91-1)*BD$7*(1+(BD$8/100))*(BD$1)*(NOT(ISBLANK(EG91)))</f>
        <v>0</v>
      </c>
      <c r="BE91" s="1">
        <f>POWER(0.925,EH91-1)*BE$7*(1+(BE$8/100))*(BE$1)*(NOT(ISBLANK(EH91)))</f>
        <v>0</v>
      </c>
      <c r="BF91" s="1">
        <f>POWER(0.925,EI91-1)*BF$7*(1+(BF$8/100))*(BF$1)*(NOT(ISBLANK(EI91)))</f>
        <v>0</v>
      </c>
      <c r="BG91" s="1">
        <f>POWER(0.925,EJ91-1)*BG$7*(1+(BG$8/100))*(BG$1)*(NOT(ISBLANK(EJ91)))</f>
        <v>0</v>
      </c>
      <c r="BH91" s="1">
        <f>POWER(0.925,EK91-1)*BH$7*(1+(BH$8/100))*(BH$1)*(NOT(ISBLANK(EK91)))</f>
        <v>0</v>
      </c>
      <c r="BI91" s="1">
        <f>POWER(0.925,EL91-1)*BI$7*(1+(BI$8/100))*(BI$1)*(NOT(ISBLANK(EL91)))</f>
        <v>0</v>
      </c>
      <c r="BJ91" s="1">
        <f>POWER(0.925,EM91-1)*BJ$7*(1+(BJ$8/100))*(BJ$1)*(NOT(ISBLANK(EM91)))</f>
        <v>0</v>
      </c>
      <c r="BK91" s="1">
        <f>POWER(0.925,EN91-1)*BK$7*(1+(BK$8/100))*(BK$1)*(NOT(ISBLANK(EN91)))</f>
        <v>0</v>
      </c>
      <c r="BL91" s="1">
        <f>POWER(0.925,EO91-1)*BL$7*(1+(BL$8/100))*(BL$1)*(NOT(ISBLANK(EO91)))</f>
        <v>0</v>
      </c>
      <c r="BM91" s="1">
        <f>POWER(0.925,EP91-1)*BM$7*(1+(BM$8/100))*(BM$1)*(NOT(ISBLANK(EP91)))</f>
        <v>0</v>
      </c>
      <c r="BN91" s="1">
        <f>POWER(0.925,EQ91-1)*BN$7*(1+(BN$8/100))*(BN$1)*(NOT(ISBLANK(EQ91)))</f>
        <v>0</v>
      </c>
      <c r="BO91" s="1">
        <f>POWER(0.925,ER91-1)*BO$7*(1+(BO$8/100))*(BO$1)*(NOT(ISBLANK(ER91)))</f>
        <v>0</v>
      </c>
      <c r="BP91" s="1">
        <f>POWER(0.925,ES91-1)*BP$7*(1+(BP$8/100))*(BP$1)*(NOT(ISBLANK(ES91)))</f>
        <v>0</v>
      </c>
      <c r="BQ91" s="1">
        <f>POWER(0.925,ET91-1)*BQ$7*(1+(BQ$8/100))*(BQ$1)*(NOT(ISBLANK(ET91)))</f>
        <v>0</v>
      </c>
      <c r="BR91" s="1">
        <f>POWER(0.925,EU91-1)*BR$7*(1+(BR$8/100))*(BR$1)*(NOT(ISBLANK(EU91)))</f>
        <v>0</v>
      </c>
      <c r="BS91" s="1">
        <f>POWER(0.925,EV91-1)*BS$7*(1+(BS$8/100))*(BS$1)*(NOT(ISBLANK(EV91)))</f>
        <v>0</v>
      </c>
      <c r="BT91" s="1">
        <f>POWER(0.925,EW91-1)*BT$7*(1+(BT$8/100))*(BT$1)*(NOT(ISBLANK(EW91)))</f>
        <v>0</v>
      </c>
      <c r="BU91" s="1">
        <f>POWER(0.925,EX91-1)*BU$7*(1+(BU$8/100))*(BU$1)*(NOT(ISBLANK(EX91)))</f>
        <v>0</v>
      </c>
      <c r="BV91" s="1">
        <f>POWER(0.925,EY91-1)*BV$7*(1+(BV$8/100))*(BV$1)*(NOT(ISBLANK(EY91)))</f>
        <v>0</v>
      </c>
      <c r="BW91" s="1">
        <f>POWER(0.925,EZ91-1)*BW$7*(1+(BW$8/100))*(BW$1)*(NOT(ISBLANK(EZ91)))</f>
        <v>0</v>
      </c>
      <c r="BX91" s="1">
        <f>POWER(0.925,FA91-1)*BX$7*(1+(BX$8/100))*(BX$1)*(NOT(ISBLANK(FA91)))</f>
        <v>0</v>
      </c>
      <c r="BY91" s="1">
        <f>POWER(0.925,FB91-1)*BY$7*(1+(BY$8/100))*(BY$1)*(NOT(ISBLANK(FB91)))</f>
        <v>0</v>
      </c>
      <c r="BZ91" s="1">
        <f>POWER(0.925,FC91-1)*BZ$7*(1+(BZ$8/100))*(BZ$1)*(NOT(ISBLANK(FC91)))</f>
        <v>0</v>
      </c>
      <c r="CA91" s="1">
        <f>POWER(0.925,FD91-1)*CA$7*(1+(CA$8/100))*(CA$1)*(NOT(ISBLANK(FD91)))</f>
        <v>0</v>
      </c>
      <c r="CB91" s="1">
        <f>POWER(0.925,FE91-1)*CB$7*(1+(CB$8/100))*(CB$1)*(NOT(ISBLANK(FE91)))</f>
        <v>0</v>
      </c>
      <c r="CC91" s="1">
        <f>POWER(0.925,FF91-1)*CC$7*(1+(CC$8/100))*(CC$1)*(NOT(ISBLANK(FF91)))</f>
        <v>0</v>
      </c>
      <c r="CD91" s="1">
        <f>POWER(0.925,FG91-1)*CD$7*(1+(CD$8/100))*(CD$1)*(NOT(ISBLANK(FG91)))</f>
        <v>0</v>
      </c>
      <c r="CE91" s="1">
        <f>POWER(0.925,FH91-1)*CE$7*(1+(CE$8/100))*(CE$1)*(NOT(ISBLANK(FH91)))</f>
        <v>0</v>
      </c>
      <c r="CF91" s="1">
        <f>POWER(0.925,FI91-1)*CF$7*(1+(CF$8/100))*(CF$1)*(NOT(ISBLANK(FI91)))</f>
        <v>0</v>
      </c>
      <c r="CG91" s="1">
        <f>POWER(0.925,FJ91-1)*CG$7*(1+(CG$8/100))*(CG$1)*(NOT(ISBLANK(FJ91)))</f>
        <v>0</v>
      </c>
      <c r="CH91" s="1">
        <f>POWER(0.925,FK91-1)*CH$7*(1+(CH$8/100))*(CH$1)*(NOT(ISBLANK(FK91)))</f>
        <v>0</v>
      </c>
      <c r="CI91" s="1">
        <f>POWER(0.925,FL91-1)*CI$7*(1+(CI$8/100))*(CI$1)*(NOT(ISBLANK(FL91)))</f>
        <v>0</v>
      </c>
      <c r="CJ91" s="1">
        <f>POWER(0.925,FM91-1)*CJ$7*(1+(CJ$8/100))*(CJ$1)*(NOT(ISBLANK(FM91)))</f>
        <v>0</v>
      </c>
      <c r="CK91" s="1">
        <f>POWER(0.925,FN91-1)*CK$7*(1+(CK$8/100))*(CK$1)*(NOT(ISBLANK(FN91)))</f>
        <v>0</v>
      </c>
      <c r="CL91" s="1">
        <f>POWER(0.925,FO91-1)*CL$7*(1+(CL$8/100))*(CL$1)*(NOT(ISBLANK(FO91)))</f>
        <v>0</v>
      </c>
      <c r="CM91" s="1">
        <f>POWER(0.925,FP91-1)*CM$7*(1+(CM$8/100))*(CM$1)*(NOT(ISBLANK(FP91)))</f>
        <v>0</v>
      </c>
      <c r="CN91" s="1">
        <f>POWER(0.925,FQ91-1)*CN$7*(1+(CN$8/100))*(CN$1)*(NOT(ISBLANK(FQ91)))</f>
        <v>0</v>
      </c>
      <c r="CO91" s="1">
        <f>POWER(0.925,FR91-1)*CO$7*(1+(CO$8/100))*(CO$1)*(NOT(ISBLANK(FR91)))</f>
        <v>0</v>
      </c>
      <c r="CP91" s="1">
        <f>POWER(0.925,FS91-1)*CP$7*(1+(CP$8/100))*(CP$1)*(NOT(ISBLANK(FS91)))</f>
        <v>0</v>
      </c>
      <c r="CQ91" s="1">
        <f>POWER(0.925,FT91-1)*CQ$7*(1+(CQ$8/100))*(CQ$1)*(NOT(ISBLANK(FT91)))</f>
        <v>0</v>
      </c>
      <c r="CR91" s="1">
        <f>POWER(0.925,FU91-1)*CR$7*(1+(CR$8/100))*(CR$1)*(NOT(ISBLANK(FU91)))</f>
        <v>0</v>
      </c>
      <c r="CS91" s="1">
        <f>POWER(0.925,FV91-1)*CS$7*(1+(CS$8/100))*(CS$1)*(NOT(ISBLANK(FV91)))</f>
        <v>0</v>
      </c>
      <c r="CT91" s="1">
        <f>POWER(0.925,FW91-1)*CT$7*(1+(CT$8/100))*(CT$1)*(NOT(ISBLANK(FW91)))</f>
        <v>0</v>
      </c>
      <c r="CU91" s="1">
        <f>POWER(0.925,FX91-1)*CU$7*(1+(CU$8/100))*(CU$1)*(NOT(ISBLANK(FX91)))</f>
        <v>0</v>
      </c>
      <c r="CV91" s="1">
        <f>POWER(0.925,FY91-1)*CV$7*(1+(CV$8/100))*(CV$1)*(NOT(ISBLANK(FY91)))</f>
        <v>0</v>
      </c>
      <c r="CW91" s="1">
        <f>POWER(0.925,FZ91-1)*CW$7*(1+(CW$8/100))*(CW$1)*(NOT(ISBLANK(FZ91)))</f>
        <v>0</v>
      </c>
      <c r="CX91" s="1">
        <f>POWER(0.925,GA91-1)*CX$7*(1+(CX$8/100))*(CX$1)*(NOT(ISBLANK(GA91)))</f>
        <v>0</v>
      </c>
      <c r="CY91" s="1"/>
      <c r="CZ91" s="1"/>
    </row>
    <row r="92" spans="1:181">
      <c r="A92" s="1">
        <f>1+A91</f>
        <v>83</v>
      </c>
      <c r="B92" s="1" t="s">
        <v>52</v>
      </c>
      <c r="C92" s="18">
        <f>IF(H92=H91,C91,(A92))</f>
        <v>47</v>
      </c>
      <c r="D92" s="18">
        <v>1</v>
      </c>
      <c r="E92" s="2" t="str">
        <f>IF(C92&gt;D92,CONCATENATE("↓",(C92-D92)),(IF(C92=D92,"↔",CONCATENATE("↑",(D92-C92)))))</f>
        <v>↓46</v>
      </c>
      <c r="H92" s="8">
        <f>SUM(K92:T92)</f>
        <v>0</v>
      </c>
      <c r="I92" s="1">
        <f>COUNTIF(V92:CI92,"&gt;0")</f>
        <v>0</v>
      </c>
      <c r="J92" s="1">
        <f>COUNTIF(CJ92:CX92,"&gt;0")</f>
        <v>0</v>
      </c>
      <c r="K92" s="8">
        <f>LARGE($V92:$CI92,1)</f>
        <v>0</v>
      </c>
      <c r="L92" s="8">
        <f>LARGE($V92:$CI92,2)</f>
        <v>0</v>
      </c>
      <c r="M92" s="8">
        <f>LARGE($V92:$CI92,3)</f>
        <v>0</v>
      </c>
      <c r="N92" s="8">
        <f>LARGE($V92:$CI92,4)</f>
        <v>0</v>
      </c>
      <c r="O92" s="8">
        <f>LARGE($V92:$CI92,5)</f>
        <v>0</v>
      </c>
      <c r="P92" s="8">
        <f>LARGE($CJ92:$CX92,1)</f>
        <v>0</v>
      </c>
      <c r="Q92" s="8">
        <f>LARGE($CJ92:$CX92,2)</f>
        <v>0</v>
      </c>
      <c r="R92" s="8">
        <f>LARGE($CJ92:$CX92,3)</f>
        <v>0</v>
      </c>
      <c r="S92" s="8">
        <f>LARGE($CJ92:$CX92,4)</f>
        <v>0</v>
      </c>
      <c r="T92" s="8">
        <f>LARGE($CJ92:$CX92,5)</f>
        <v>0</v>
      </c>
      <c r="V92" s="1">
        <f>POWER(0.925,CY92-1)*V$7*(1+(V$8/100))*(V$1)*(NOT(ISBLANK(CY92)))</f>
        <v>0</v>
      </c>
      <c r="W92" s="1">
        <f>POWER(0.925,CZ92-1)*W$7*(1+(W$8/100))*(W$1)*(NOT(ISBLANK(CZ92)))</f>
        <v>0</v>
      </c>
      <c r="X92" s="1">
        <f>POWER(0.925,DA92-1)*X$7*(1+(X$8/100))*(X$1)*(NOT(ISBLANK(DA92)))</f>
        <v>0</v>
      </c>
      <c r="Y92" s="1">
        <f>POWER(0.925,DB92-1)*Y$7*(1+(Y$8/100))*(Y$1)*(NOT(ISBLANK(DB92)))</f>
        <v>0</v>
      </c>
      <c r="Z92" s="1">
        <f>POWER(0.925,DC92-1)*Z$7*(1+(Z$8/100))*(Z$1)*(NOT(ISBLANK(DC92)))</f>
        <v>0</v>
      </c>
      <c r="AA92" s="1">
        <f>POWER(0.925,DD92-1)*AA$7*(1+(AA$8/100))*(AA$1)*(NOT(ISBLANK(DD92)))</f>
        <v>0</v>
      </c>
      <c r="AB92" s="1">
        <f>POWER(0.925,DE92-1)*AB$7*(1+(AB$8/100))*(AB$1)*(NOT(ISBLANK(DE92)))</f>
        <v>0</v>
      </c>
      <c r="AC92" s="1">
        <f>POWER(0.925,DF92-1)*AC$7*(1+(AC$8/100))*(AC$1)*(NOT(ISBLANK(DF92)))</f>
        <v>0</v>
      </c>
      <c r="AD92" s="1">
        <f>POWER(0.925,DG92-1)*AD$7*(1+(AD$8/100))*(AD$1)*(NOT(ISBLANK(DG92)))</f>
        <v>0</v>
      </c>
      <c r="AE92" s="1">
        <f>POWER(0.925,DH92-1)*AE$7*(1+(AE$8/100))*(AE$1)*(NOT(ISBLANK(DH92)))</f>
        <v>0</v>
      </c>
      <c r="AF92" s="1">
        <f>POWER(0.925,DI92-1)*AF$7*(1+(AF$8/100))*(AF$1)*(NOT(ISBLANK(DI92)))</f>
        <v>0</v>
      </c>
      <c r="AG92" s="1">
        <f>POWER(0.925,DJ92-1)*AG$7*(1+(AG$8/100))*(AG$1)*(NOT(ISBLANK(DJ92)))</f>
        <v>0</v>
      </c>
      <c r="AH92" s="1">
        <f>POWER(0.925,DK92-1)*AH$7*(1+(AH$8/100))*(AH$1)*(NOT(ISBLANK(DK92)))</f>
        <v>0</v>
      </c>
      <c r="AI92" s="1">
        <f>POWER(0.925,DL92-1)*AI$7*(1+(AI$8/100))*(AI$1)*(NOT(ISBLANK(DL92)))</f>
        <v>0</v>
      </c>
      <c r="AJ92" s="1">
        <f>POWER(0.925,DM92-1)*AJ$7*(1+(AJ$8/100))*(AJ$1)*(NOT(ISBLANK(DM92)))</f>
        <v>0</v>
      </c>
      <c r="AK92" s="1">
        <f>POWER(0.925,DN92-1)*AK$7*(1+(AK$8/100))*(AK$1)*(NOT(ISBLANK(DN92)))</f>
        <v>0</v>
      </c>
      <c r="AL92" s="1">
        <f>POWER(0.925,DO92-1)*AL$7*(1+(AL$8/100))*(AL$1)*(NOT(ISBLANK(DO92)))</f>
        <v>0</v>
      </c>
      <c r="AM92" s="1">
        <f>POWER(0.925,DP92-1)*AM$7*(1+(AM$8/100))*(AM$1)*(NOT(ISBLANK(DP92)))</f>
        <v>0</v>
      </c>
      <c r="AN92" s="1">
        <f>POWER(0.925,DQ92-1)*AN$7*(1+(AN$8/100))*(AN$1)*(NOT(ISBLANK(DQ92)))</f>
        <v>0</v>
      </c>
      <c r="AO92" s="1">
        <f>POWER(0.925,DR92-1)*AO$7*(1+(AO$8/100))*(AO$1)*(NOT(ISBLANK(DR92)))</f>
        <v>0</v>
      </c>
      <c r="AP92" s="1">
        <f>POWER(0.925,DS92-1)*AP$7*(1+(AP$8/100))*(AP$1)*(NOT(ISBLANK(DS92)))</f>
        <v>0</v>
      </c>
      <c r="AQ92" s="1">
        <f>POWER(0.925,DT92-1)*AQ$7*(1+(AQ$8/100))*(AQ$1)*(NOT(ISBLANK(DT92)))</f>
        <v>0</v>
      </c>
      <c r="AR92" s="1">
        <f>POWER(0.925,DU92-1)*AR$7*(1+(AR$8/100))*(AR$1)*(NOT(ISBLANK(DU92)))</f>
        <v>0</v>
      </c>
      <c r="AS92" s="1">
        <f>POWER(0.925,DV92-1)*AS$7*(1+(AS$8/100))*(AS$1)*(NOT(ISBLANK(DV92)))</f>
        <v>0</v>
      </c>
      <c r="AT92" s="1">
        <f>POWER(0.925,DW92-1)*AT$7*(1+(AT$8/100))*(AT$1)*(NOT(ISBLANK(DW92)))</f>
        <v>0</v>
      </c>
      <c r="AU92" s="1">
        <f>POWER(0.925,DX92-1)*AU$7*(1+(AU$8/100))*(AU$1)*(NOT(ISBLANK(DX92)))</f>
        <v>0</v>
      </c>
      <c r="AV92" s="1">
        <f>POWER(0.925,DY92-1)*AV$7*(1+(AV$8/100))*(AV$1)*(NOT(ISBLANK(DY92)))</f>
        <v>0</v>
      </c>
      <c r="AW92" s="1">
        <f>POWER(0.925,DZ92-1)*AW$7*(1+(AW$8/100))*(AW$1)*(NOT(ISBLANK(DZ92)))</f>
        <v>0</v>
      </c>
      <c r="AX92" s="1">
        <f>POWER(0.925,EA92-1)*AX$7*(1+(AX$8/100))*(AX$1)*(NOT(ISBLANK(EA92)))</f>
        <v>0</v>
      </c>
      <c r="AY92" s="1">
        <f>POWER(0.925,EB92-1)*AY$7*(1+(AY$8/100))*(AY$1)*(NOT(ISBLANK(EB92)))</f>
        <v>0</v>
      </c>
      <c r="AZ92" s="1">
        <f>POWER(0.925,EC92-1)*AZ$7*(1+(AZ$8/100))*(AZ$1)*(NOT(ISBLANK(EC92)))</f>
        <v>0</v>
      </c>
      <c r="BA92" s="1">
        <f>POWER(0.925,ED92-1)*BA$7*(1+(BA$8/100))*(BA$1)*(NOT(ISBLANK(ED92)))</f>
        <v>0</v>
      </c>
      <c r="BB92" s="1">
        <f>POWER(0.925,EE92-1)*BB$7*(1+(BB$8/100))*(BB$1)*(NOT(ISBLANK(EE92)))</f>
        <v>0</v>
      </c>
      <c r="BC92" s="1">
        <f>POWER(0.925,EF92-1)*BC$7*(1+(BC$8/100))*(BC$1)*(NOT(ISBLANK(EF92)))</f>
        <v>0</v>
      </c>
      <c r="BD92" s="1">
        <f>POWER(0.925,EG92-1)*BD$7*(1+(BD$8/100))*(BD$1)*(NOT(ISBLANK(EG92)))</f>
        <v>0</v>
      </c>
      <c r="BE92" s="1">
        <f>POWER(0.925,EH92-1)*BE$7*(1+(BE$8/100))*(BE$1)*(NOT(ISBLANK(EH92)))</f>
        <v>0</v>
      </c>
      <c r="BF92" s="1">
        <f>POWER(0.925,EI92-1)*BF$7*(1+(BF$8/100))*(BF$1)*(NOT(ISBLANK(EI92)))</f>
        <v>0</v>
      </c>
      <c r="BG92" s="1">
        <f>POWER(0.925,EJ92-1)*BG$7*(1+(BG$8/100))*(BG$1)*(NOT(ISBLANK(EJ92)))</f>
        <v>0</v>
      </c>
      <c r="BH92" s="1">
        <f>POWER(0.925,EK92-1)*BH$7*(1+(BH$8/100))*(BH$1)*(NOT(ISBLANK(EK92)))</f>
        <v>0</v>
      </c>
      <c r="BI92" s="1">
        <f>POWER(0.925,EL92-1)*BI$7*(1+(BI$8/100))*(BI$1)*(NOT(ISBLANK(EL92)))</f>
        <v>0</v>
      </c>
      <c r="BJ92" s="1">
        <f>POWER(0.925,EM92-1)*BJ$7*(1+(BJ$8/100))*(BJ$1)*(NOT(ISBLANK(EM92)))</f>
        <v>0</v>
      </c>
      <c r="BK92" s="1">
        <f>POWER(0.925,EN92-1)*BK$7*(1+(BK$8/100))*(BK$1)*(NOT(ISBLANK(EN92)))</f>
        <v>0</v>
      </c>
      <c r="BL92" s="1">
        <f>POWER(0.925,EO92-1)*BL$7*(1+(BL$8/100))*(BL$1)*(NOT(ISBLANK(EO92)))</f>
        <v>0</v>
      </c>
      <c r="BM92" s="1">
        <f>POWER(0.925,EP92-1)*BM$7*(1+(BM$8/100))*(BM$1)*(NOT(ISBLANK(EP92)))</f>
        <v>0</v>
      </c>
      <c r="BN92" s="1">
        <f>POWER(0.925,EQ92-1)*BN$7*(1+(BN$8/100))*(BN$1)*(NOT(ISBLANK(EQ92)))</f>
        <v>0</v>
      </c>
      <c r="BO92" s="1">
        <f>POWER(0.925,ER92-1)*BO$7*(1+(BO$8/100))*(BO$1)*(NOT(ISBLANK(ER92)))</f>
        <v>0</v>
      </c>
      <c r="BP92" s="1">
        <f>POWER(0.925,ES92-1)*BP$7*(1+(BP$8/100))*(BP$1)*(NOT(ISBLANK(ES92)))</f>
        <v>0</v>
      </c>
      <c r="BQ92" s="1">
        <f>POWER(0.925,ET92-1)*BQ$7*(1+(BQ$8/100))*(BQ$1)*(NOT(ISBLANK(ET92)))</f>
        <v>0</v>
      </c>
      <c r="BR92" s="1">
        <f>POWER(0.925,EU92-1)*BR$7*(1+(BR$8/100))*(BR$1)*(NOT(ISBLANK(EU92)))</f>
        <v>0</v>
      </c>
      <c r="BS92" s="1">
        <f>POWER(0.925,EV92-1)*BS$7*(1+(BS$8/100))*(BS$1)*(NOT(ISBLANK(EV92)))</f>
        <v>0</v>
      </c>
      <c r="BT92" s="1">
        <f>POWER(0.925,EW92-1)*BT$7*(1+(BT$8/100))*(BT$1)*(NOT(ISBLANK(EW92)))</f>
        <v>0</v>
      </c>
      <c r="BU92" s="1">
        <f>POWER(0.925,EX92-1)*BU$7*(1+(BU$8/100))*(BU$1)*(NOT(ISBLANK(EX92)))</f>
        <v>0</v>
      </c>
      <c r="BV92" s="1">
        <f>POWER(0.925,EY92-1)*BV$7*(1+(BV$8/100))*(BV$1)*(NOT(ISBLANK(EY92)))</f>
        <v>0</v>
      </c>
      <c r="BW92" s="1">
        <f>POWER(0.925,EZ92-1)*BW$7*(1+(BW$8/100))*(BW$1)*(NOT(ISBLANK(EZ92)))</f>
        <v>0</v>
      </c>
      <c r="BX92" s="1">
        <f>POWER(0.925,FA92-1)*BX$7*(1+(BX$8/100))*(BX$1)*(NOT(ISBLANK(FA92)))</f>
        <v>0</v>
      </c>
      <c r="BY92" s="1">
        <f>POWER(0.925,FB92-1)*BY$7*(1+(BY$8/100))*(BY$1)*(NOT(ISBLANK(FB92)))</f>
        <v>0</v>
      </c>
      <c r="BZ92" s="1">
        <f>POWER(0.925,FC92-1)*BZ$7*(1+(BZ$8/100))*(BZ$1)*(NOT(ISBLANK(FC92)))</f>
        <v>0</v>
      </c>
      <c r="CA92" s="1">
        <f>POWER(0.925,FD92-1)*CA$7*(1+(CA$8/100))*(CA$1)*(NOT(ISBLANK(FD92)))</f>
        <v>0</v>
      </c>
      <c r="CB92" s="1">
        <f>POWER(0.925,FE92-1)*CB$7*(1+(CB$8/100))*(CB$1)*(NOT(ISBLANK(FE92)))</f>
        <v>0</v>
      </c>
      <c r="CC92" s="1">
        <f>POWER(0.925,FF92-1)*CC$7*(1+(CC$8/100))*(CC$1)*(NOT(ISBLANK(FF92)))</f>
        <v>0</v>
      </c>
      <c r="CD92" s="1">
        <f>POWER(0.925,FG92-1)*CD$7*(1+(CD$8/100))*(CD$1)*(NOT(ISBLANK(FG92)))</f>
        <v>0</v>
      </c>
      <c r="CE92" s="1">
        <f>POWER(0.925,FH92-1)*CE$7*(1+(CE$8/100))*(CE$1)*(NOT(ISBLANK(FH92)))</f>
        <v>0</v>
      </c>
      <c r="CF92" s="1">
        <f>POWER(0.925,FI92-1)*CF$7*(1+(CF$8/100))*(CF$1)*(NOT(ISBLANK(FI92)))</f>
        <v>0</v>
      </c>
      <c r="CG92" s="1">
        <f>POWER(0.925,FJ92-1)*CG$7*(1+(CG$8/100))*(CG$1)*(NOT(ISBLANK(FJ92)))</f>
        <v>0</v>
      </c>
      <c r="CH92" s="1">
        <f>POWER(0.925,FK92-1)*CH$7*(1+(CH$8/100))*(CH$1)*(NOT(ISBLANK(FK92)))</f>
        <v>0</v>
      </c>
      <c r="CI92" s="1">
        <f>POWER(0.925,FL92-1)*CI$7*(1+(CI$8/100))*(CI$1)*(NOT(ISBLANK(FL92)))</f>
        <v>0</v>
      </c>
      <c r="CJ92" s="1">
        <f>POWER(0.925,FM92-1)*CJ$7*(1+(CJ$8/100))*(CJ$1)*(NOT(ISBLANK(FM92)))</f>
        <v>0</v>
      </c>
      <c r="CK92" s="1">
        <f>POWER(0.925,FN92-1)*CK$7*(1+(CK$8/100))*(CK$1)*(NOT(ISBLANK(FN92)))</f>
        <v>0</v>
      </c>
      <c r="CL92" s="1">
        <f>POWER(0.925,FO92-1)*CL$7*(1+(CL$8/100))*(CL$1)*(NOT(ISBLANK(FO92)))</f>
        <v>0</v>
      </c>
      <c r="CM92" s="1">
        <f>POWER(0.925,FP92-1)*CM$7*(1+(CM$8/100))*(CM$1)*(NOT(ISBLANK(FP92)))</f>
        <v>0</v>
      </c>
      <c r="CN92" s="1">
        <f>POWER(0.925,FQ92-1)*CN$7*(1+(CN$8/100))*(CN$1)*(NOT(ISBLANK(FQ92)))</f>
        <v>0</v>
      </c>
      <c r="CO92" s="1">
        <f>POWER(0.925,FR92-1)*CO$7*(1+(CO$8/100))*(CO$1)*(NOT(ISBLANK(FR92)))</f>
        <v>0</v>
      </c>
      <c r="CP92" s="1">
        <f>POWER(0.925,FS92-1)*CP$7*(1+(CP$8/100))*(CP$1)*(NOT(ISBLANK(FS92)))</f>
        <v>0</v>
      </c>
      <c r="CQ92" s="1">
        <f>POWER(0.925,FT92-1)*CQ$7*(1+(CQ$8/100))*(CQ$1)*(NOT(ISBLANK(FT92)))</f>
        <v>0</v>
      </c>
      <c r="CR92" s="1">
        <f>POWER(0.925,FU92-1)*CR$7*(1+(CR$8/100))*(CR$1)*(NOT(ISBLANK(FU92)))</f>
        <v>0</v>
      </c>
      <c r="CS92" s="1">
        <f>POWER(0.925,FV92-1)*CS$7*(1+(CS$8/100))*(CS$1)*(NOT(ISBLANK(FV92)))</f>
        <v>0</v>
      </c>
      <c r="CT92" s="1">
        <f>POWER(0.925,FW92-1)*CT$7*(1+(CT$8/100))*(CT$1)*(NOT(ISBLANK(FW92)))</f>
        <v>0</v>
      </c>
      <c r="CU92" s="1">
        <f>POWER(0.925,FX92-1)*CU$7*(1+(CU$8/100))*(CU$1)*(NOT(ISBLANK(FX92)))</f>
        <v>0</v>
      </c>
      <c r="CV92" s="1">
        <f>POWER(0.925,FY92-1)*CV$7*(1+(CV$8/100))*(CV$1)*(NOT(ISBLANK(FY92)))</f>
        <v>0</v>
      </c>
      <c r="CW92" s="1">
        <f>POWER(0.925,FZ92-1)*CW$7*(1+(CW$8/100))*(CW$1)*(NOT(ISBLANK(FZ92)))</f>
        <v>0</v>
      </c>
      <c r="CX92" s="1">
        <f>POWER(0.925,GA92-1)*CX$7*(1+(CX$8/100))*(CX$1)*(NOT(ISBLANK(GA92)))</f>
        <v>0</v>
      </c>
      <c r="CY92" s="1"/>
      <c r="CZ92" s="1"/>
    </row>
    <row r="93" spans="1:181">
      <c r="A93" s="1">
        <f>1+A92</f>
        <v>84</v>
      </c>
      <c r="B93" s="1" t="s">
        <v>52</v>
      </c>
      <c r="C93" s="18">
        <f>IF(H93=H92,C92,(A93))</f>
        <v>47</v>
      </c>
      <c r="D93" s="18">
        <v>1</v>
      </c>
      <c r="E93" s="2" t="str">
        <f>IF(C93&gt;D93,CONCATENATE("↓",(C93-D93)),(IF(C93=D93,"↔",CONCATENATE("↑",(D93-C93)))))</f>
        <v>↓46</v>
      </c>
      <c r="H93" s="8">
        <f>SUM(K93:T93)</f>
        <v>0</v>
      </c>
      <c r="I93" s="1">
        <f>COUNTIF(V93:CI93,"&gt;0")</f>
        <v>0</v>
      </c>
      <c r="J93" s="1">
        <f>COUNTIF(CJ93:CX93,"&gt;0")</f>
        <v>0</v>
      </c>
      <c r="K93" s="8">
        <f>LARGE($V93:$CI93,1)</f>
        <v>0</v>
      </c>
      <c r="L93" s="8">
        <f>LARGE($V93:$CI93,2)</f>
        <v>0</v>
      </c>
      <c r="M93" s="8">
        <f>LARGE($V93:$CI93,3)</f>
        <v>0</v>
      </c>
      <c r="N93" s="8">
        <f>LARGE($V93:$CI93,4)</f>
        <v>0</v>
      </c>
      <c r="O93" s="8">
        <f>LARGE($V93:$CI93,5)</f>
        <v>0</v>
      </c>
      <c r="P93" s="8">
        <f>LARGE($CJ93:$CX93,1)</f>
        <v>0</v>
      </c>
      <c r="Q93" s="8">
        <f>LARGE($CJ93:$CX93,2)</f>
        <v>0</v>
      </c>
      <c r="R93" s="8">
        <f>LARGE($CJ93:$CX93,3)</f>
        <v>0</v>
      </c>
      <c r="S93" s="8">
        <f>LARGE($CJ93:$CX93,4)</f>
        <v>0</v>
      </c>
      <c r="T93" s="8">
        <f>LARGE($CJ93:$CX93,5)</f>
        <v>0</v>
      </c>
      <c r="V93" s="1">
        <f>POWER(0.925,CY93-1)*V$7*(1+(V$8/100))*(V$1)*(NOT(ISBLANK(CY93)))</f>
        <v>0</v>
      </c>
      <c r="W93" s="1">
        <f>POWER(0.925,CZ93-1)*W$7*(1+(W$8/100))*(W$1)*(NOT(ISBLANK(CZ93)))</f>
        <v>0</v>
      </c>
      <c r="X93" s="1">
        <f>POWER(0.925,DA93-1)*X$7*(1+(X$8/100))*(X$1)*(NOT(ISBLANK(DA93)))</f>
        <v>0</v>
      </c>
      <c r="Y93" s="1">
        <f>POWER(0.925,DB93-1)*Y$7*(1+(Y$8/100))*(Y$1)*(NOT(ISBLANK(DB93)))</f>
        <v>0</v>
      </c>
      <c r="Z93" s="1">
        <f>POWER(0.925,DC93-1)*Z$7*(1+(Z$8/100))*(Z$1)*(NOT(ISBLANK(DC93)))</f>
        <v>0</v>
      </c>
      <c r="AA93" s="1">
        <f>POWER(0.925,DD93-1)*AA$7*(1+(AA$8/100))*(AA$1)*(NOT(ISBLANK(DD93)))</f>
        <v>0</v>
      </c>
      <c r="AB93" s="1">
        <f>POWER(0.925,DE93-1)*AB$7*(1+(AB$8/100))*(AB$1)*(NOT(ISBLANK(DE93)))</f>
        <v>0</v>
      </c>
      <c r="AC93" s="1">
        <f>POWER(0.925,DF93-1)*AC$7*(1+(AC$8/100))*(AC$1)*(NOT(ISBLANK(DF93)))</f>
        <v>0</v>
      </c>
      <c r="AD93" s="1">
        <f>POWER(0.925,DG93-1)*AD$7*(1+(AD$8/100))*(AD$1)*(NOT(ISBLANK(DG93)))</f>
        <v>0</v>
      </c>
      <c r="AE93" s="1">
        <f>POWER(0.925,DH93-1)*AE$7*(1+(AE$8/100))*(AE$1)*(NOT(ISBLANK(DH93)))</f>
        <v>0</v>
      </c>
      <c r="AF93" s="1">
        <f>POWER(0.925,DI93-1)*AF$7*(1+(AF$8/100))*(AF$1)*(NOT(ISBLANK(DI93)))</f>
        <v>0</v>
      </c>
      <c r="AG93" s="1">
        <f>POWER(0.925,DJ93-1)*AG$7*(1+(AG$8/100))*(AG$1)*(NOT(ISBLANK(DJ93)))</f>
        <v>0</v>
      </c>
      <c r="AH93" s="1">
        <f>POWER(0.925,DK93-1)*AH$7*(1+(AH$8/100))*(AH$1)*(NOT(ISBLANK(DK93)))</f>
        <v>0</v>
      </c>
      <c r="AI93" s="1">
        <f>POWER(0.925,DL93-1)*AI$7*(1+(AI$8/100))*(AI$1)*(NOT(ISBLANK(DL93)))</f>
        <v>0</v>
      </c>
      <c r="AJ93" s="1">
        <f>POWER(0.925,DM93-1)*AJ$7*(1+(AJ$8/100))*(AJ$1)*(NOT(ISBLANK(DM93)))</f>
        <v>0</v>
      </c>
      <c r="AK93" s="1">
        <f>POWER(0.925,DN93-1)*AK$7*(1+(AK$8/100))*(AK$1)*(NOT(ISBLANK(DN93)))</f>
        <v>0</v>
      </c>
      <c r="AL93" s="1">
        <f>POWER(0.925,DO93-1)*AL$7*(1+(AL$8/100))*(AL$1)*(NOT(ISBLANK(DO93)))</f>
        <v>0</v>
      </c>
      <c r="AM93" s="1">
        <f>POWER(0.925,DP93-1)*AM$7*(1+(AM$8/100))*(AM$1)*(NOT(ISBLANK(DP93)))</f>
        <v>0</v>
      </c>
      <c r="AN93" s="1">
        <f>POWER(0.925,DQ93-1)*AN$7*(1+(AN$8/100))*(AN$1)*(NOT(ISBLANK(DQ93)))</f>
        <v>0</v>
      </c>
      <c r="AO93" s="1">
        <f>POWER(0.925,DR93-1)*AO$7*(1+(AO$8/100))*(AO$1)*(NOT(ISBLANK(DR93)))</f>
        <v>0</v>
      </c>
      <c r="AP93" s="1">
        <f>POWER(0.925,DS93-1)*AP$7*(1+(AP$8/100))*(AP$1)*(NOT(ISBLANK(DS93)))</f>
        <v>0</v>
      </c>
      <c r="AQ93" s="1">
        <f>POWER(0.925,DT93-1)*AQ$7*(1+(AQ$8/100))*(AQ$1)*(NOT(ISBLANK(DT93)))</f>
        <v>0</v>
      </c>
      <c r="AR93" s="1">
        <f>POWER(0.925,DU93-1)*AR$7*(1+(AR$8/100))*(AR$1)*(NOT(ISBLANK(DU93)))</f>
        <v>0</v>
      </c>
      <c r="AS93" s="1">
        <f>POWER(0.925,DV93-1)*AS$7*(1+(AS$8/100))*(AS$1)*(NOT(ISBLANK(DV93)))</f>
        <v>0</v>
      </c>
      <c r="AT93" s="1">
        <f>POWER(0.925,DW93-1)*AT$7*(1+(AT$8/100))*(AT$1)*(NOT(ISBLANK(DW93)))</f>
        <v>0</v>
      </c>
      <c r="AU93" s="1">
        <f>POWER(0.925,DX93-1)*AU$7*(1+(AU$8/100))*(AU$1)*(NOT(ISBLANK(DX93)))</f>
        <v>0</v>
      </c>
      <c r="AV93" s="1">
        <f>POWER(0.925,DY93-1)*AV$7*(1+(AV$8/100))*(AV$1)*(NOT(ISBLANK(DY93)))</f>
        <v>0</v>
      </c>
      <c r="AW93" s="1">
        <f>POWER(0.925,DZ93-1)*AW$7*(1+(AW$8/100))*(AW$1)*(NOT(ISBLANK(DZ93)))</f>
        <v>0</v>
      </c>
      <c r="AX93" s="1">
        <f>POWER(0.925,EA93-1)*AX$7*(1+(AX$8/100))*(AX$1)*(NOT(ISBLANK(EA93)))</f>
        <v>0</v>
      </c>
      <c r="AY93" s="1">
        <f>POWER(0.925,EB93-1)*AY$7*(1+(AY$8/100))*(AY$1)*(NOT(ISBLANK(EB93)))</f>
        <v>0</v>
      </c>
      <c r="AZ93" s="1">
        <f>POWER(0.925,EC93-1)*AZ$7*(1+(AZ$8/100))*(AZ$1)*(NOT(ISBLANK(EC93)))</f>
        <v>0</v>
      </c>
      <c r="BA93" s="1">
        <f>POWER(0.925,ED93-1)*BA$7*(1+(BA$8/100))*(BA$1)*(NOT(ISBLANK(ED93)))</f>
        <v>0</v>
      </c>
      <c r="BB93" s="1">
        <f>POWER(0.925,EE93-1)*BB$7*(1+(BB$8/100))*(BB$1)*(NOT(ISBLANK(EE93)))</f>
        <v>0</v>
      </c>
      <c r="BC93" s="1">
        <f>POWER(0.925,EF93-1)*BC$7*(1+(BC$8/100))*(BC$1)*(NOT(ISBLANK(EF93)))</f>
        <v>0</v>
      </c>
      <c r="BD93" s="1">
        <f>POWER(0.925,EG93-1)*BD$7*(1+(BD$8/100))*(BD$1)*(NOT(ISBLANK(EG93)))</f>
        <v>0</v>
      </c>
      <c r="BE93" s="1">
        <f>POWER(0.925,EH93-1)*BE$7*(1+(BE$8/100))*(BE$1)*(NOT(ISBLANK(EH93)))</f>
        <v>0</v>
      </c>
      <c r="BF93" s="1">
        <f>POWER(0.925,EI93-1)*BF$7*(1+(BF$8/100))*(BF$1)*(NOT(ISBLANK(EI93)))</f>
        <v>0</v>
      </c>
      <c r="BG93" s="1">
        <f>POWER(0.925,EJ93-1)*BG$7*(1+(BG$8/100))*(BG$1)*(NOT(ISBLANK(EJ93)))</f>
        <v>0</v>
      </c>
      <c r="BH93" s="1">
        <f>POWER(0.925,EK93-1)*BH$7*(1+(BH$8/100))*(BH$1)*(NOT(ISBLANK(EK93)))</f>
        <v>0</v>
      </c>
      <c r="BI93" s="1">
        <f>POWER(0.925,EL93-1)*BI$7*(1+(BI$8/100))*(BI$1)*(NOT(ISBLANK(EL93)))</f>
        <v>0</v>
      </c>
      <c r="BJ93" s="1">
        <f>POWER(0.925,EM93-1)*BJ$7*(1+(BJ$8/100))*(BJ$1)*(NOT(ISBLANK(EM93)))</f>
        <v>0</v>
      </c>
      <c r="BK93" s="1">
        <f>POWER(0.925,EN93-1)*BK$7*(1+(BK$8/100))*(BK$1)*(NOT(ISBLANK(EN93)))</f>
        <v>0</v>
      </c>
      <c r="BL93" s="1">
        <f>POWER(0.925,EO93-1)*BL$7*(1+(BL$8/100))*(BL$1)*(NOT(ISBLANK(EO93)))</f>
        <v>0</v>
      </c>
      <c r="BM93" s="1">
        <f>POWER(0.925,EP93-1)*BM$7*(1+(BM$8/100))*(BM$1)*(NOT(ISBLANK(EP93)))</f>
        <v>0</v>
      </c>
      <c r="BN93" s="1">
        <f>POWER(0.925,EQ93-1)*BN$7*(1+(BN$8/100))*(BN$1)*(NOT(ISBLANK(EQ93)))</f>
        <v>0</v>
      </c>
      <c r="BO93" s="1">
        <f>POWER(0.925,ER93-1)*BO$7*(1+(BO$8/100))*(BO$1)*(NOT(ISBLANK(ER93)))</f>
        <v>0</v>
      </c>
      <c r="BP93" s="1">
        <f>POWER(0.925,ES93-1)*BP$7*(1+(BP$8/100))*(BP$1)*(NOT(ISBLANK(ES93)))</f>
        <v>0</v>
      </c>
      <c r="BQ93" s="1">
        <f>POWER(0.925,ET93-1)*BQ$7*(1+(BQ$8/100))*(BQ$1)*(NOT(ISBLANK(ET93)))</f>
        <v>0</v>
      </c>
      <c r="BR93" s="1">
        <f>POWER(0.925,EU93-1)*BR$7*(1+(BR$8/100))*(BR$1)*(NOT(ISBLANK(EU93)))</f>
        <v>0</v>
      </c>
      <c r="BS93" s="1">
        <f>POWER(0.925,EV93-1)*BS$7*(1+(BS$8/100))*(BS$1)*(NOT(ISBLANK(EV93)))</f>
        <v>0</v>
      </c>
      <c r="BT93" s="1">
        <f>POWER(0.925,EW93-1)*BT$7*(1+(BT$8/100))*(BT$1)*(NOT(ISBLANK(EW93)))</f>
        <v>0</v>
      </c>
      <c r="BU93" s="1">
        <f>POWER(0.925,EX93-1)*BU$7*(1+(BU$8/100))*(BU$1)*(NOT(ISBLANK(EX93)))</f>
        <v>0</v>
      </c>
      <c r="BV93" s="1">
        <f>POWER(0.925,EY93-1)*BV$7*(1+(BV$8/100))*(BV$1)*(NOT(ISBLANK(EY93)))</f>
        <v>0</v>
      </c>
      <c r="BW93" s="1">
        <f>POWER(0.925,EZ93-1)*BW$7*(1+(BW$8/100))*(BW$1)*(NOT(ISBLANK(EZ93)))</f>
        <v>0</v>
      </c>
      <c r="BX93" s="1">
        <f>POWER(0.925,FA93-1)*BX$7*(1+(BX$8/100))*(BX$1)*(NOT(ISBLANK(FA93)))</f>
        <v>0</v>
      </c>
      <c r="BY93" s="1">
        <f>POWER(0.925,FB93-1)*BY$7*(1+(BY$8/100))*(BY$1)*(NOT(ISBLANK(FB93)))</f>
        <v>0</v>
      </c>
      <c r="BZ93" s="1">
        <f>POWER(0.925,FC93-1)*BZ$7*(1+(BZ$8/100))*(BZ$1)*(NOT(ISBLANK(FC93)))</f>
        <v>0</v>
      </c>
      <c r="CA93" s="1">
        <f>POWER(0.925,FD93-1)*CA$7*(1+(CA$8/100))*(CA$1)*(NOT(ISBLANK(FD93)))</f>
        <v>0</v>
      </c>
      <c r="CB93" s="1">
        <f>POWER(0.925,FE93-1)*CB$7*(1+(CB$8/100))*(CB$1)*(NOT(ISBLANK(FE93)))</f>
        <v>0</v>
      </c>
      <c r="CC93" s="1">
        <f>POWER(0.925,FF93-1)*CC$7*(1+(CC$8/100))*(CC$1)*(NOT(ISBLANK(FF93)))</f>
        <v>0</v>
      </c>
      <c r="CD93" s="1">
        <f>POWER(0.925,FG93-1)*CD$7*(1+(CD$8/100))*(CD$1)*(NOT(ISBLANK(FG93)))</f>
        <v>0</v>
      </c>
      <c r="CE93" s="1">
        <f>POWER(0.925,FH93-1)*CE$7*(1+(CE$8/100))*(CE$1)*(NOT(ISBLANK(FH93)))</f>
        <v>0</v>
      </c>
      <c r="CF93" s="1">
        <f>POWER(0.925,FI93-1)*CF$7*(1+(CF$8/100))*(CF$1)*(NOT(ISBLANK(FI93)))</f>
        <v>0</v>
      </c>
      <c r="CG93" s="1">
        <f>POWER(0.925,FJ93-1)*CG$7*(1+(CG$8/100))*(CG$1)*(NOT(ISBLANK(FJ93)))</f>
        <v>0</v>
      </c>
      <c r="CH93" s="1">
        <f>POWER(0.925,FK93-1)*CH$7*(1+(CH$8/100))*(CH$1)*(NOT(ISBLANK(FK93)))</f>
        <v>0</v>
      </c>
      <c r="CI93" s="1">
        <f>POWER(0.925,FL93-1)*CI$7*(1+(CI$8/100))*(CI$1)*(NOT(ISBLANK(FL93)))</f>
        <v>0</v>
      </c>
      <c r="CJ93" s="1">
        <f>POWER(0.925,FM93-1)*CJ$7*(1+(CJ$8/100))*(CJ$1)*(NOT(ISBLANK(FM93)))</f>
        <v>0</v>
      </c>
      <c r="CK93" s="1">
        <f>POWER(0.925,FN93-1)*CK$7*(1+(CK$8/100))*(CK$1)*(NOT(ISBLANK(FN93)))</f>
        <v>0</v>
      </c>
      <c r="CL93" s="1">
        <f>POWER(0.925,FO93-1)*CL$7*(1+(CL$8/100))*(CL$1)*(NOT(ISBLANK(FO93)))</f>
        <v>0</v>
      </c>
      <c r="CM93" s="1">
        <f>POWER(0.925,FP93-1)*CM$7*(1+(CM$8/100))*(CM$1)*(NOT(ISBLANK(FP93)))</f>
        <v>0</v>
      </c>
      <c r="CN93" s="1">
        <f>POWER(0.925,FQ93-1)*CN$7*(1+(CN$8/100))*(CN$1)*(NOT(ISBLANK(FQ93)))</f>
        <v>0</v>
      </c>
      <c r="CO93" s="1">
        <f>POWER(0.925,FR93-1)*CO$7*(1+(CO$8/100))*(CO$1)*(NOT(ISBLANK(FR93)))</f>
        <v>0</v>
      </c>
      <c r="CP93" s="1">
        <f>POWER(0.925,FS93-1)*CP$7*(1+(CP$8/100))*(CP$1)*(NOT(ISBLANK(FS93)))</f>
        <v>0</v>
      </c>
      <c r="CQ93" s="1">
        <f>POWER(0.925,FT93-1)*CQ$7*(1+(CQ$8/100))*(CQ$1)*(NOT(ISBLANK(FT93)))</f>
        <v>0</v>
      </c>
      <c r="CR93" s="1">
        <f>POWER(0.925,FU93-1)*CR$7*(1+(CR$8/100))*(CR$1)*(NOT(ISBLANK(FU93)))</f>
        <v>0</v>
      </c>
      <c r="CS93" s="1">
        <f>POWER(0.925,FV93-1)*CS$7*(1+(CS$8/100))*(CS$1)*(NOT(ISBLANK(FV93)))</f>
        <v>0</v>
      </c>
      <c r="CT93" s="1">
        <f>POWER(0.925,FW93-1)*CT$7*(1+(CT$8/100))*(CT$1)*(NOT(ISBLANK(FW93)))</f>
        <v>0</v>
      </c>
      <c r="CU93" s="1">
        <f>POWER(0.925,FX93-1)*CU$7*(1+(CU$8/100))*(CU$1)*(NOT(ISBLANK(FX93)))</f>
        <v>0</v>
      </c>
      <c r="CV93" s="1">
        <f>POWER(0.925,FY93-1)*CV$7*(1+(CV$8/100))*(CV$1)*(NOT(ISBLANK(FY93)))</f>
        <v>0</v>
      </c>
      <c r="CW93" s="1">
        <f>POWER(0.925,FZ93-1)*CW$7*(1+(CW$8/100))*(CW$1)*(NOT(ISBLANK(FZ93)))</f>
        <v>0</v>
      </c>
      <c r="CX93" s="1">
        <f>POWER(0.925,GA93-1)*CX$7*(1+(CX$8/100))*(CX$1)*(NOT(ISBLANK(GA93)))</f>
        <v>0</v>
      </c>
      <c r="CY93" s="1"/>
      <c r="CZ93" s="1"/>
    </row>
    <row r="94" spans="1:181">
      <c r="A94" s="1">
        <f>1+A93</f>
        <v>85</v>
      </c>
      <c r="B94" s="1" t="s">
        <v>52</v>
      </c>
      <c r="C94" s="18">
        <f>IF(H94=H93,C93,(A94))</f>
        <v>47</v>
      </c>
      <c r="D94" s="18">
        <v>1</v>
      </c>
      <c r="E94" s="2" t="str">
        <f>IF(C94&gt;D94,CONCATENATE("↓",(C94-D94)),(IF(C94=D94,"↔",CONCATENATE("↑",(D94-C94)))))</f>
        <v>↓46</v>
      </c>
      <c r="H94" s="8">
        <f>SUM(K94:T94)</f>
        <v>0</v>
      </c>
      <c r="I94" s="1">
        <f>COUNTIF(V94:CI94,"&gt;0")</f>
        <v>0</v>
      </c>
      <c r="J94" s="1">
        <f>COUNTIF(CJ94:CX94,"&gt;0")</f>
        <v>0</v>
      </c>
      <c r="K94" s="8">
        <f>LARGE($V94:$CI94,1)</f>
        <v>0</v>
      </c>
      <c r="L94" s="8">
        <f>LARGE($V94:$CI94,2)</f>
        <v>0</v>
      </c>
      <c r="M94" s="8">
        <f>LARGE($V94:$CI94,3)</f>
        <v>0</v>
      </c>
      <c r="N94" s="8">
        <f>LARGE($V94:$CI94,4)</f>
        <v>0</v>
      </c>
      <c r="O94" s="8">
        <f>LARGE($V94:$CI94,5)</f>
        <v>0</v>
      </c>
      <c r="P94" s="8">
        <f>LARGE($CJ94:$CX94,1)</f>
        <v>0</v>
      </c>
      <c r="Q94" s="8">
        <f>LARGE($CJ94:$CX94,2)</f>
        <v>0</v>
      </c>
      <c r="R94" s="8">
        <f>LARGE($CJ94:$CX94,3)</f>
        <v>0</v>
      </c>
      <c r="S94" s="8">
        <f>LARGE($CJ94:$CX94,4)</f>
        <v>0</v>
      </c>
      <c r="T94" s="8">
        <f>LARGE($CJ94:$CX94,5)</f>
        <v>0</v>
      </c>
      <c r="V94" s="1">
        <f>POWER(0.925,CY94-1)*V$7*(1+(V$8/100))*(V$1)*(NOT(ISBLANK(CY94)))</f>
        <v>0</v>
      </c>
      <c r="W94" s="1">
        <f>POWER(0.925,CZ94-1)*W$7*(1+(W$8/100))*(W$1)*(NOT(ISBLANK(CZ94)))</f>
        <v>0</v>
      </c>
      <c r="X94" s="1">
        <f>POWER(0.925,DA94-1)*X$7*(1+(X$8/100))*(X$1)*(NOT(ISBLANK(DA94)))</f>
        <v>0</v>
      </c>
      <c r="Y94" s="1">
        <f>POWER(0.925,DB94-1)*Y$7*(1+(Y$8/100))*(Y$1)*(NOT(ISBLANK(DB94)))</f>
        <v>0</v>
      </c>
      <c r="Z94" s="1">
        <f>POWER(0.925,DC94-1)*Z$7*(1+(Z$8/100))*(Z$1)*(NOT(ISBLANK(DC94)))</f>
        <v>0</v>
      </c>
      <c r="AA94" s="1">
        <f>POWER(0.925,DD94-1)*AA$7*(1+(AA$8/100))*(AA$1)*(NOT(ISBLANK(DD94)))</f>
        <v>0</v>
      </c>
      <c r="AB94" s="1">
        <f>POWER(0.925,DE94-1)*AB$7*(1+(AB$8/100))*(AB$1)*(NOT(ISBLANK(DE94)))</f>
        <v>0</v>
      </c>
      <c r="AC94" s="1">
        <f>POWER(0.925,DF94-1)*AC$7*(1+(AC$8/100))*(AC$1)*(NOT(ISBLANK(DF94)))</f>
        <v>0</v>
      </c>
      <c r="AD94" s="1">
        <f>POWER(0.925,DG94-1)*AD$7*(1+(AD$8/100))*(AD$1)*(NOT(ISBLANK(DG94)))</f>
        <v>0</v>
      </c>
      <c r="AE94" s="1">
        <f>POWER(0.925,DH94-1)*AE$7*(1+(AE$8/100))*(AE$1)*(NOT(ISBLANK(DH94)))</f>
        <v>0</v>
      </c>
      <c r="AF94" s="1">
        <f>POWER(0.925,DI94-1)*AF$7*(1+(AF$8/100))*(AF$1)*(NOT(ISBLANK(DI94)))</f>
        <v>0</v>
      </c>
      <c r="AG94" s="1">
        <f>POWER(0.925,DJ94-1)*AG$7*(1+(AG$8/100))*(AG$1)*(NOT(ISBLANK(DJ94)))</f>
        <v>0</v>
      </c>
      <c r="AH94" s="1">
        <f>POWER(0.925,DK94-1)*AH$7*(1+(AH$8/100))*(AH$1)*(NOT(ISBLANK(DK94)))</f>
        <v>0</v>
      </c>
      <c r="AI94" s="1">
        <f>POWER(0.925,DL94-1)*AI$7*(1+(AI$8/100))*(AI$1)*(NOT(ISBLANK(DL94)))</f>
        <v>0</v>
      </c>
      <c r="AJ94" s="1">
        <f>POWER(0.925,DM94-1)*AJ$7*(1+(AJ$8/100))*(AJ$1)*(NOT(ISBLANK(DM94)))</f>
        <v>0</v>
      </c>
      <c r="AK94" s="1">
        <f>POWER(0.925,DN94-1)*AK$7*(1+(AK$8/100))*(AK$1)*(NOT(ISBLANK(DN94)))</f>
        <v>0</v>
      </c>
      <c r="AL94" s="1">
        <f>POWER(0.925,DO94-1)*AL$7*(1+(AL$8/100))*(AL$1)*(NOT(ISBLANK(DO94)))</f>
        <v>0</v>
      </c>
      <c r="AM94" s="1">
        <f>POWER(0.925,DP94-1)*AM$7*(1+(AM$8/100))*(AM$1)*(NOT(ISBLANK(DP94)))</f>
        <v>0</v>
      </c>
      <c r="AN94" s="1">
        <f>POWER(0.925,DQ94-1)*AN$7*(1+(AN$8/100))*(AN$1)*(NOT(ISBLANK(DQ94)))</f>
        <v>0</v>
      </c>
      <c r="AO94" s="1">
        <f>POWER(0.925,DR94-1)*AO$7*(1+(AO$8/100))*(AO$1)*(NOT(ISBLANK(DR94)))</f>
        <v>0</v>
      </c>
      <c r="AP94" s="1">
        <f>POWER(0.925,DS94-1)*AP$7*(1+(AP$8/100))*(AP$1)*(NOT(ISBLANK(DS94)))</f>
        <v>0</v>
      </c>
      <c r="AQ94" s="1">
        <f>POWER(0.925,DT94-1)*AQ$7*(1+(AQ$8/100))*(AQ$1)*(NOT(ISBLANK(DT94)))</f>
        <v>0</v>
      </c>
      <c r="AR94" s="1">
        <f>POWER(0.925,DU94-1)*AR$7*(1+(AR$8/100))*(AR$1)*(NOT(ISBLANK(DU94)))</f>
        <v>0</v>
      </c>
      <c r="AS94" s="1">
        <f>POWER(0.925,DV94-1)*AS$7*(1+(AS$8/100))*(AS$1)*(NOT(ISBLANK(DV94)))</f>
        <v>0</v>
      </c>
      <c r="AT94" s="1">
        <f>POWER(0.925,DW94-1)*AT$7*(1+(AT$8/100))*(AT$1)*(NOT(ISBLANK(DW94)))</f>
        <v>0</v>
      </c>
      <c r="AU94" s="1">
        <f>POWER(0.925,DX94-1)*AU$7*(1+(AU$8/100))*(AU$1)*(NOT(ISBLANK(DX94)))</f>
        <v>0</v>
      </c>
      <c r="AV94" s="1">
        <f>POWER(0.925,DY94-1)*AV$7*(1+(AV$8/100))*(AV$1)*(NOT(ISBLANK(DY94)))</f>
        <v>0</v>
      </c>
      <c r="AW94" s="1">
        <f>POWER(0.925,DZ94-1)*AW$7*(1+(AW$8/100))*(AW$1)*(NOT(ISBLANK(DZ94)))</f>
        <v>0</v>
      </c>
      <c r="AX94" s="1">
        <f>POWER(0.925,EA94-1)*AX$7*(1+(AX$8/100))*(AX$1)*(NOT(ISBLANK(EA94)))</f>
        <v>0</v>
      </c>
      <c r="AY94" s="1">
        <f>POWER(0.925,EB94-1)*AY$7*(1+(AY$8/100))*(AY$1)*(NOT(ISBLANK(EB94)))</f>
        <v>0</v>
      </c>
      <c r="AZ94" s="1">
        <f>POWER(0.925,EC94-1)*AZ$7*(1+(AZ$8/100))*(AZ$1)*(NOT(ISBLANK(EC94)))</f>
        <v>0</v>
      </c>
      <c r="BA94" s="1">
        <f>POWER(0.925,ED94-1)*BA$7*(1+(BA$8/100))*(BA$1)*(NOT(ISBLANK(ED94)))</f>
        <v>0</v>
      </c>
      <c r="BB94" s="1">
        <f>POWER(0.925,EE94-1)*BB$7*(1+(BB$8/100))*(BB$1)*(NOT(ISBLANK(EE94)))</f>
        <v>0</v>
      </c>
      <c r="BC94" s="1">
        <f>POWER(0.925,EF94-1)*BC$7*(1+(BC$8/100))*(BC$1)*(NOT(ISBLANK(EF94)))</f>
        <v>0</v>
      </c>
      <c r="BD94" s="1">
        <f>POWER(0.925,EG94-1)*BD$7*(1+(BD$8/100))*(BD$1)*(NOT(ISBLANK(EG94)))</f>
        <v>0</v>
      </c>
      <c r="BE94" s="1">
        <f>POWER(0.925,EH94-1)*BE$7*(1+(BE$8/100))*(BE$1)*(NOT(ISBLANK(EH94)))</f>
        <v>0</v>
      </c>
      <c r="BF94" s="1">
        <f>POWER(0.925,EI94-1)*BF$7*(1+(BF$8/100))*(BF$1)*(NOT(ISBLANK(EI94)))</f>
        <v>0</v>
      </c>
      <c r="BG94" s="1">
        <f>POWER(0.925,EJ94-1)*BG$7*(1+(BG$8/100))*(BG$1)*(NOT(ISBLANK(EJ94)))</f>
        <v>0</v>
      </c>
      <c r="BH94" s="1">
        <f>POWER(0.925,EK94-1)*BH$7*(1+(BH$8/100))*(BH$1)*(NOT(ISBLANK(EK94)))</f>
        <v>0</v>
      </c>
      <c r="BI94" s="1">
        <f>POWER(0.925,EL94-1)*BI$7*(1+(BI$8/100))*(BI$1)*(NOT(ISBLANK(EL94)))</f>
        <v>0</v>
      </c>
      <c r="BJ94" s="1">
        <f>POWER(0.925,EM94-1)*BJ$7*(1+(BJ$8/100))*(BJ$1)*(NOT(ISBLANK(EM94)))</f>
        <v>0</v>
      </c>
      <c r="BK94" s="1">
        <f>POWER(0.925,EN94-1)*BK$7*(1+(BK$8/100))*(BK$1)*(NOT(ISBLANK(EN94)))</f>
        <v>0</v>
      </c>
      <c r="BL94" s="1">
        <f>POWER(0.925,EO94-1)*BL$7*(1+(BL$8/100))*(BL$1)*(NOT(ISBLANK(EO94)))</f>
        <v>0</v>
      </c>
      <c r="BM94" s="1">
        <f>POWER(0.925,EP94-1)*BM$7*(1+(BM$8/100))*(BM$1)*(NOT(ISBLANK(EP94)))</f>
        <v>0</v>
      </c>
      <c r="BN94" s="1">
        <f>POWER(0.925,EQ94-1)*BN$7*(1+(BN$8/100))*(BN$1)*(NOT(ISBLANK(EQ94)))</f>
        <v>0</v>
      </c>
      <c r="BO94" s="1">
        <f>POWER(0.925,ER94-1)*BO$7*(1+(BO$8/100))*(BO$1)*(NOT(ISBLANK(ER94)))</f>
        <v>0</v>
      </c>
      <c r="BP94" s="1">
        <f>POWER(0.925,ES94-1)*BP$7*(1+(BP$8/100))*(BP$1)*(NOT(ISBLANK(ES94)))</f>
        <v>0</v>
      </c>
      <c r="BQ94" s="1">
        <f>POWER(0.925,ET94-1)*BQ$7*(1+(BQ$8/100))*(BQ$1)*(NOT(ISBLANK(ET94)))</f>
        <v>0</v>
      </c>
      <c r="BR94" s="1">
        <f>POWER(0.925,EU94-1)*BR$7*(1+(BR$8/100))*(BR$1)*(NOT(ISBLANK(EU94)))</f>
        <v>0</v>
      </c>
      <c r="BS94" s="1">
        <f>POWER(0.925,EV94-1)*BS$7*(1+(BS$8/100))*(BS$1)*(NOT(ISBLANK(EV94)))</f>
        <v>0</v>
      </c>
      <c r="BT94" s="1">
        <f>POWER(0.925,EW94-1)*BT$7*(1+(BT$8/100))*(BT$1)*(NOT(ISBLANK(EW94)))</f>
        <v>0</v>
      </c>
      <c r="BU94" s="1">
        <f>POWER(0.925,EX94-1)*BU$7*(1+(BU$8/100))*(BU$1)*(NOT(ISBLANK(EX94)))</f>
        <v>0</v>
      </c>
      <c r="BV94" s="1">
        <f>POWER(0.925,EY94-1)*BV$7*(1+(BV$8/100))*(BV$1)*(NOT(ISBLANK(EY94)))</f>
        <v>0</v>
      </c>
      <c r="BW94" s="1">
        <f>POWER(0.925,EZ94-1)*BW$7*(1+(BW$8/100))*(BW$1)*(NOT(ISBLANK(EZ94)))</f>
        <v>0</v>
      </c>
      <c r="BX94" s="1">
        <f>POWER(0.925,FA94-1)*BX$7*(1+(BX$8/100))*(BX$1)*(NOT(ISBLANK(FA94)))</f>
        <v>0</v>
      </c>
      <c r="BY94" s="1">
        <f>POWER(0.925,FB94-1)*BY$7*(1+(BY$8/100))*(BY$1)*(NOT(ISBLANK(FB94)))</f>
        <v>0</v>
      </c>
      <c r="BZ94" s="1">
        <f>POWER(0.925,FC94-1)*BZ$7*(1+(BZ$8/100))*(BZ$1)*(NOT(ISBLANK(FC94)))</f>
        <v>0</v>
      </c>
      <c r="CA94" s="1">
        <f>POWER(0.925,FD94-1)*CA$7*(1+(CA$8/100))*(CA$1)*(NOT(ISBLANK(FD94)))</f>
        <v>0</v>
      </c>
      <c r="CB94" s="1">
        <f>POWER(0.925,FE94-1)*CB$7*(1+(CB$8/100))*(CB$1)*(NOT(ISBLANK(FE94)))</f>
        <v>0</v>
      </c>
      <c r="CC94" s="1">
        <f>POWER(0.925,FF94-1)*CC$7*(1+(CC$8/100))*(CC$1)*(NOT(ISBLANK(FF94)))</f>
        <v>0</v>
      </c>
      <c r="CD94" s="1">
        <f>POWER(0.925,FG94-1)*CD$7*(1+(CD$8/100))*(CD$1)*(NOT(ISBLANK(FG94)))</f>
        <v>0</v>
      </c>
      <c r="CE94" s="1">
        <f>POWER(0.925,FH94-1)*CE$7*(1+(CE$8/100))*(CE$1)*(NOT(ISBLANK(FH94)))</f>
        <v>0</v>
      </c>
      <c r="CF94" s="1">
        <f>POWER(0.925,FI94-1)*CF$7*(1+(CF$8/100))*(CF$1)*(NOT(ISBLANK(FI94)))</f>
        <v>0</v>
      </c>
      <c r="CG94" s="1">
        <f>POWER(0.925,FJ94-1)*CG$7*(1+(CG$8/100))*(CG$1)*(NOT(ISBLANK(FJ94)))</f>
        <v>0</v>
      </c>
      <c r="CH94" s="1">
        <f>POWER(0.925,FK94-1)*CH$7*(1+(CH$8/100))*(CH$1)*(NOT(ISBLANK(FK94)))</f>
        <v>0</v>
      </c>
      <c r="CI94" s="1">
        <f>POWER(0.925,FL94-1)*CI$7*(1+(CI$8/100))*(CI$1)*(NOT(ISBLANK(FL94)))</f>
        <v>0</v>
      </c>
      <c r="CJ94" s="1">
        <f>POWER(0.925,FM94-1)*CJ$7*(1+(CJ$8/100))*(CJ$1)*(NOT(ISBLANK(FM94)))</f>
        <v>0</v>
      </c>
      <c r="CK94" s="1">
        <f>POWER(0.925,FN94-1)*CK$7*(1+(CK$8/100))*(CK$1)*(NOT(ISBLANK(FN94)))</f>
        <v>0</v>
      </c>
      <c r="CL94" s="1">
        <f>POWER(0.925,FO94-1)*CL$7*(1+(CL$8/100))*(CL$1)*(NOT(ISBLANK(FO94)))</f>
        <v>0</v>
      </c>
      <c r="CM94" s="1">
        <f>POWER(0.925,FP94-1)*CM$7*(1+(CM$8/100))*(CM$1)*(NOT(ISBLANK(FP94)))</f>
        <v>0</v>
      </c>
      <c r="CN94" s="1">
        <f>POWER(0.925,FQ94-1)*CN$7*(1+(CN$8/100))*(CN$1)*(NOT(ISBLANK(FQ94)))</f>
        <v>0</v>
      </c>
      <c r="CO94" s="1">
        <f>POWER(0.925,FR94-1)*CO$7*(1+(CO$8/100))*(CO$1)*(NOT(ISBLANK(FR94)))</f>
        <v>0</v>
      </c>
      <c r="CP94" s="1">
        <f>POWER(0.925,FS94-1)*CP$7*(1+(CP$8/100))*(CP$1)*(NOT(ISBLANK(FS94)))</f>
        <v>0</v>
      </c>
      <c r="CQ94" s="1">
        <f>POWER(0.925,FT94-1)*CQ$7*(1+(CQ$8/100))*(CQ$1)*(NOT(ISBLANK(FT94)))</f>
        <v>0</v>
      </c>
      <c r="CR94" s="1">
        <f>POWER(0.925,FU94-1)*CR$7*(1+(CR$8/100))*(CR$1)*(NOT(ISBLANK(FU94)))</f>
        <v>0</v>
      </c>
      <c r="CS94" s="1">
        <f>POWER(0.925,FV94-1)*CS$7*(1+(CS$8/100))*(CS$1)*(NOT(ISBLANK(FV94)))</f>
        <v>0</v>
      </c>
      <c r="CT94" s="1">
        <f>POWER(0.925,FW94-1)*CT$7*(1+(CT$8/100))*(CT$1)*(NOT(ISBLANK(FW94)))</f>
        <v>0</v>
      </c>
      <c r="CU94" s="1">
        <f>POWER(0.925,FX94-1)*CU$7*(1+(CU$8/100))*(CU$1)*(NOT(ISBLANK(FX94)))</f>
        <v>0</v>
      </c>
      <c r="CV94" s="1">
        <f>POWER(0.925,FY94-1)*CV$7*(1+(CV$8/100))*(CV$1)*(NOT(ISBLANK(FY94)))</f>
        <v>0</v>
      </c>
      <c r="CW94" s="1">
        <f>POWER(0.925,FZ94-1)*CW$7*(1+(CW$8/100))*(CW$1)*(NOT(ISBLANK(FZ94)))</f>
        <v>0</v>
      </c>
      <c r="CX94" s="1">
        <f>POWER(0.925,GA94-1)*CX$7*(1+(CX$8/100))*(CX$1)*(NOT(ISBLANK(GA94)))</f>
        <v>0</v>
      </c>
      <c r="CY94" s="1"/>
      <c r="CZ94" s="1"/>
    </row>
    <row r="95" spans="1:181">
      <c r="A95" s="1">
        <f>1+A94</f>
        <v>86</v>
      </c>
      <c r="B95" s="1" t="s">
        <v>52</v>
      </c>
      <c r="C95" s="18">
        <f>IF(H95=H94,C94,(A95))</f>
        <v>47</v>
      </c>
      <c r="D95" s="18">
        <v>1</v>
      </c>
      <c r="E95" s="2" t="str">
        <f>IF(C95&gt;D95,CONCATENATE("↓",(C95-D95)),(IF(C95=D95,"↔",CONCATENATE("↑",(D95-C95)))))</f>
        <v>↓46</v>
      </c>
      <c r="H95" s="8">
        <f>SUM(K95:T95)</f>
        <v>0</v>
      </c>
      <c r="I95" s="1">
        <f>COUNTIF(V95:CI95,"&gt;0")</f>
        <v>0</v>
      </c>
      <c r="J95" s="1">
        <f>COUNTIF(CJ95:CX95,"&gt;0")</f>
        <v>0</v>
      </c>
      <c r="K95" s="8">
        <f>LARGE($V95:$CI95,1)</f>
        <v>0</v>
      </c>
      <c r="L95" s="8">
        <f>LARGE($V95:$CI95,2)</f>
        <v>0</v>
      </c>
      <c r="M95" s="8">
        <f>LARGE($V95:$CI95,3)</f>
        <v>0</v>
      </c>
      <c r="N95" s="8">
        <f>LARGE($V95:$CI95,4)</f>
        <v>0</v>
      </c>
      <c r="O95" s="8">
        <f>LARGE($V95:$CI95,5)</f>
        <v>0</v>
      </c>
      <c r="P95" s="8">
        <f>LARGE($CJ95:$CX95,1)</f>
        <v>0</v>
      </c>
      <c r="Q95" s="8">
        <f>LARGE($CJ95:$CX95,2)</f>
        <v>0</v>
      </c>
      <c r="R95" s="8">
        <f>LARGE($CJ95:$CX95,3)</f>
        <v>0</v>
      </c>
      <c r="S95" s="8">
        <f>LARGE($CJ95:$CX95,4)</f>
        <v>0</v>
      </c>
      <c r="T95" s="8">
        <f>LARGE($CJ95:$CX95,5)</f>
        <v>0</v>
      </c>
      <c r="V95" s="1">
        <f>POWER(0.925,CY95-1)*V$7*(1+(V$8/100))*(V$1)*(NOT(ISBLANK(CY95)))</f>
        <v>0</v>
      </c>
      <c r="W95" s="1">
        <f>POWER(0.925,CZ95-1)*W$7*(1+(W$8/100))*(W$1)*(NOT(ISBLANK(CZ95)))</f>
        <v>0</v>
      </c>
      <c r="X95" s="1">
        <f>POWER(0.925,DA95-1)*X$7*(1+(X$8/100))*(X$1)*(NOT(ISBLANK(DA95)))</f>
        <v>0</v>
      </c>
      <c r="Y95" s="1">
        <f>POWER(0.925,DB95-1)*Y$7*(1+(Y$8/100))*(Y$1)*(NOT(ISBLANK(DB95)))</f>
        <v>0</v>
      </c>
      <c r="Z95" s="1">
        <f>POWER(0.925,DC95-1)*Z$7*(1+(Z$8/100))*(Z$1)*(NOT(ISBLANK(DC95)))</f>
        <v>0</v>
      </c>
      <c r="AA95" s="1">
        <f>POWER(0.925,DD95-1)*AA$7*(1+(AA$8/100))*(AA$1)*(NOT(ISBLANK(DD95)))</f>
        <v>0</v>
      </c>
      <c r="AB95" s="1">
        <f>POWER(0.925,DE95-1)*AB$7*(1+(AB$8/100))*(AB$1)*(NOT(ISBLANK(DE95)))</f>
        <v>0</v>
      </c>
      <c r="AC95" s="1">
        <f>POWER(0.925,DF95-1)*AC$7*(1+(AC$8/100))*(AC$1)*(NOT(ISBLANK(DF95)))</f>
        <v>0</v>
      </c>
      <c r="AD95" s="1">
        <f>POWER(0.925,DG95-1)*AD$7*(1+(AD$8/100))*(AD$1)*(NOT(ISBLANK(DG95)))</f>
        <v>0</v>
      </c>
      <c r="AE95" s="1">
        <f>POWER(0.925,DH95-1)*AE$7*(1+(AE$8/100))*(AE$1)*(NOT(ISBLANK(DH95)))</f>
        <v>0</v>
      </c>
      <c r="AF95" s="1">
        <f>POWER(0.925,DI95-1)*AF$7*(1+(AF$8/100))*(AF$1)*(NOT(ISBLANK(DI95)))</f>
        <v>0</v>
      </c>
      <c r="AG95" s="1">
        <f>POWER(0.925,DJ95-1)*AG$7*(1+(AG$8/100))*(AG$1)*(NOT(ISBLANK(DJ95)))</f>
        <v>0</v>
      </c>
      <c r="AH95" s="1">
        <f>POWER(0.925,DK95-1)*AH$7*(1+(AH$8/100))*(AH$1)*(NOT(ISBLANK(DK95)))</f>
        <v>0</v>
      </c>
      <c r="AI95" s="1">
        <f>POWER(0.925,DL95-1)*AI$7*(1+(AI$8/100))*(AI$1)*(NOT(ISBLANK(DL95)))</f>
        <v>0</v>
      </c>
      <c r="AJ95" s="1">
        <f>POWER(0.925,DM95-1)*AJ$7*(1+(AJ$8/100))*(AJ$1)*(NOT(ISBLANK(DM95)))</f>
        <v>0</v>
      </c>
      <c r="AK95" s="1">
        <f>POWER(0.925,DN95-1)*AK$7*(1+(AK$8/100))*(AK$1)*(NOT(ISBLANK(DN95)))</f>
        <v>0</v>
      </c>
      <c r="AL95" s="1">
        <f>POWER(0.925,DO95-1)*AL$7*(1+(AL$8/100))*(AL$1)*(NOT(ISBLANK(DO95)))</f>
        <v>0</v>
      </c>
      <c r="AM95" s="1">
        <f>POWER(0.925,DP95-1)*AM$7*(1+(AM$8/100))*(AM$1)*(NOT(ISBLANK(DP95)))</f>
        <v>0</v>
      </c>
      <c r="AN95" s="1">
        <f>POWER(0.925,DQ95-1)*AN$7*(1+(AN$8/100))*(AN$1)*(NOT(ISBLANK(DQ95)))</f>
        <v>0</v>
      </c>
      <c r="AO95" s="1">
        <f>POWER(0.925,DR95-1)*AO$7*(1+(AO$8/100))*(AO$1)*(NOT(ISBLANK(DR95)))</f>
        <v>0</v>
      </c>
      <c r="AP95" s="1">
        <f>POWER(0.925,DS95-1)*AP$7*(1+(AP$8/100))*(AP$1)*(NOT(ISBLANK(DS95)))</f>
        <v>0</v>
      </c>
      <c r="AQ95" s="1">
        <f>POWER(0.925,DT95-1)*AQ$7*(1+(AQ$8/100))*(AQ$1)*(NOT(ISBLANK(DT95)))</f>
        <v>0</v>
      </c>
      <c r="AR95" s="1">
        <f>POWER(0.925,DU95-1)*AR$7*(1+(AR$8/100))*(AR$1)*(NOT(ISBLANK(DU95)))</f>
        <v>0</v>
      </c>
      <c r="AS95" s="1">
        <f>POWER(0.925,DV95-1)*AS$7*(1+(AS$8/100))*(AS$1)*(NOT(ISBLANK(DV95)))</f>
        <v>0</v>
      </c>
      <c r="AT95" s="1">
        <f>POWER(0.925,DW95-1)*AT$7*(1+(AT$8/100))*(AT$1)*(NOT(ISBLANK(DW95)))</f>
        <v>0</v>
      </c>
      <c r="AU95" s="1">
        <f>POWER(0.925,DX95-1)*AU$7*(1+(AU$8/100))*(AU$1)*(NOT(ISBLANK(DX95)))</f>
        <v>0</v>
      </c>
      <c r="AV95" s="1">
        <f>POWER(0.925,DY95-1)*AV$7*(1+(AV$8/100))*(AV$1)*(NOT(ISBLANK(DY95)))</f>
        <v>0</v>
      </c>
      <c r="AW95" s="1">
        <f>POWER(0.925,DZ95-1)*AW$7*(1+(AW$8/100))*(AW$1)*(NOT(ISBLANK(DZ95)))</f>
        <v>0</v>
      </c>
      <c r="AX95" s="1">
        <f>POWER(0.925,EA95-1)*AX$7*(1+(AX$8/100))*(AX$1)*(NOT(ISBLANK(EA95)))</f>
        <v>0</v>
      </c>
      <c r="AY95" s="1">
        <f>POWER(0.925,EB95-1)*AY$7*(1+(AY$8/100))*(AY$1)*(NOT(ISBLANK(EB95)))</f>
        <v>0</v>
      </c>
      <c r="AZ95" s="1">
        <f>POWER(0.925,EC95-1)*AZ$7*(1+(AZ$8/100))*(AZ$1)*(NOT(ISBLANK(EC95)))</f>
        <v>0</v>
      </c>
      <c r="BA95" s="1">
        <f>POWER(0.925,ED95-1)*BA$7*(1+(BA$8/100))*(BA$1)*(NOT(ISBLANK(ED95)))</f>
        <v>0</v>
      </c>
      <c r="BB95" s="1">
        <f>POWER(0.925,EE95-1)*BB$7*(1+(BB$8/100))*(BB$1)*(NOT(ISBLANK(EE95)))</f>
        <v>0</v>
      </c>
      <c r="BC95" s="1">
        <f>POWER(0.925,EF95-1)*BC$7*(1+(BC$8/100))*(BC$1)*(NOT(ISBLANK(EF95)))</f>
        <v>0</v>
      </c>
      <c r="BD95" s="1">
        <f>POWER(0.925,EG95-1)*BD$7*(1+(BD$8/100))*(BD$1)*(NOT(ISBLANK(EG95)))</f>
        <v>0</v>
      </c>
      <c r="BE95" s="1">
        <f>POWER(0.925,EH95-1)*BE$7*(1+(BE$8/100))*(BE$1)*(NOT(ISBLANK(EH95)))</f>
        <v>0</v>
      </c>
      <c r="BF95" s="1">
        <f>POWER(0.925,EI95-1)*BF$7*(1+(BF$8/100))*(BF$1)*(NOT(ISBLANK(EI95)))</f>
        <v>0</v>
      </c>
      <c r="BG95" s="1">
        <f>POWER(0.925,EJ95-1)*BG$7*(1+(BG$8/100))*(BG$1)*(NOT(ISBLANK(EJ95)))</f>
        <v>0</v>
      </c>
      <c r="BH95" s="1">
        <f>POWER(0.925,EK95-1)*BH$7*(1+(BH$8/100))*(BH$1)*(NOT(ISBLANK(EK95)))</f>
        <v>0</v>
      </c>
      <c r="BI95" s="1">
        <f>POWER(0.925,EL95-1)*BI$7*(1+(BI$8/100))*(BI$1)*(NOT(ISBLANK(EL95)))</f>
        <v>0</v>
      </c>
      <c r="BJ95" s="1">
        <f>POWER(0.925,EM95-1)*BJ$7*(1+(BJ$8/100))*(BJ$1)*(NOT(ISBLANK(EM95)))</f>
        <v>0</v>
      </c>
      <c r="BK95" s="1">
        <f>POWER(0.925,EN95-1)*BK$7*(1+(BK$8/100))*(BK$1)*(NOT(ISBLANK(EN95)))</f>
        <v>0</v>
      </c>
      <c r="BL95" s="1">
        <f>POWER(0.925,EO95-1)*BL$7*(1+(BL$8/100))*(BL$1)*(NOT(ISBLANK(EO95)))</f>
        <v>0</v>
      </c>
      <c r="BM95" s="1">
        <f>POWER(0.925,EP95-1)*BM$7*(1+(BM$8/100))*(BM$1)*(NOT(ISBLANK(EP95)))</f>
        <v>0</v>
      </c>
      <c r="BN95" s="1">
        <f>POWER(0.925,EQ95-1)*BN$7*(1+(BN$8/100))*(BN$1)*(NOT(ISBLANK(EQ95)))</f>
        <v>0</v>
      </c>
      <c r="BO95" s="1">
        <f>POWER(0.925,ER95-1)*BO$7*(1+(BO$8/100))*(BO$1)*(NOT(ISBLANK(ER95)))</f>
        <v>0</v>
      </c>
      <c r="BP95" s="1">
        <f>POWER(0.925,ES95-1)*BP$7*(1+(BP$8/100))*(BP$1)*(NOT(ISBLANK(ES95)))</f>
        <v>0</v>
      </c>
      <c r="BQ95" s="1">
        <f>POWER(0.925,ET95-1)*BQ$7*(1+(BQ$8/100))*(BQ$1)*(NOT(ISBLANK(ET95)))</f>
        <v>0</v>
      </c>
      <c r="BR95" s="1">
        <f>POWER(0.925,EU95-1)*BR$7*(1+(BR$8/100))*(BR$1)*(NOT(ISBLANK(EU95)))</f>
        <v>0</v>
      </c>
      <c r="BS95" s="1">
        <f>POWER(0.925,EV95-1)*BS$7*(1+(BS$8/100))*(BS$1)*(NOT(ISBLANK(EV95)))</f>
        <v>0</v>
      </c>
      <c r="BT95" s="1">
        <f>POWER(0.925,EW95-1)*BT$7*(1+(BT$8/100))*(BT$1)*(NOT(ISBLANK(EW95)))</f>
        <v>0</v>
      </c>
      <c r="BU95" s="1">
        <f>POWER(0.925,EX95-1)*BU$7*(1+(BU$8/100))*(BU$1)*(NOT(ISBLANK(EX95)))</f>
        <v>0</v>
      </c>
      <c r="BV95" s="1">
        <f>POWER(0.925,EY95-1)*BV$7*(1+(BV$8/100))*(BV$1)*(NOT(ISBLANK(EY95)))</f>
        <v>0</v>
      </c>
      <c r="BW95" s="1">
        <f>POWER(0.925,EZ95-1)*BW$7*(1+(BW$8/100))*(BW$1)*(NOT(ISBLANK(EZ95)))</f>
        <v>0</v>
      </c>
      <c r="BX95" s="1">
        <f>POWER(0.925,FA95-1)*BX$7*(1+(BX$8/100))*(BX$1)*(NOT(ISBLANK(FA95)))</f>
        <v>0</v>
      </c>
      <c r="BY95" s="1">
        <f>POWER(0.925,FB95-1)*BY$7*(1+(BY$8/100))*(BY$1)*(NOT(ISBLANK(FB95)))</f>
        <v>0</v>
      </c>
      <c r="BZ95" s="1">
        <f>POWER(0.925,FC95-1)*BZ$7*(1+(BZ$8/100))*(BZ$1)*(NOT(ISBLANK(FC95)))</f>
        <v>0</v>
      </c>
      <c r="CA95" s="1">
        <f>POWER(0.925,FD95-1)*CA$7*(1+(CA$8/100))*(CA$1)*(NOT(ISBLANK(FD95)))</f>
        <v>0</v>
      </c>
      <c r="CB95" s="1">
        <f>POWER(0.925,FE95-1)*CB$7*(1+(CB$8/100))*(CB$1)*(NOT(ISBLANK(FE95)))</f>
        <v>0</v>
      </c>
      <c r="CC95" s="1">
        <f>POWER(0.925,FF95-1)*CC$7*(1+(CC$8/100))*(CC$1)*(NOT(ISBLANK(FF95)))</f>
        <v>0</v>
      </c>
      <c r="CD95" s="1">
        <f>POWER(0.925,FG95-1)*CD$7*(1+(CD$8/100))*(CD$1)*(NOT(ISBLANK(FG95)))</f>
        <v>0</v>
      </c>
      <c r="CE95" s="1">
        <f>POWER(0.925,FH95-1)*CE$7*(1+(CE$8/100))*(CE$1)*(NOT(ISBLANK(FH95)))</f>
        <v>0</v>
      </c>
      <c r="CF95" s="1">
        <f>POWER(0.925,FI95-1)*CF$7*(1+(CF$8/100))*(CF$1)*(NOT(ISBLANK(FI95)))</f>
        <v>0</v>
      </c>
      <c r="CG95" s="1">
        <f>POWER(0.925,FJ95-1)*CG$7*(1+(CG$8/100))*(CG$1)*(NOT(ISBLANK(FJ95)))</f>
        <v>0</v>
      </c>
      <c r="CH95" s="1">
        <f>POWER(0.925,FK95-1)*CH$7*(1+(CH$8/100))*(CH$1)*(NOT(ISBLANK(FK95)))</f>
        <v>0</v>
      </c>
      <c r="CI95" s="1">
        <f>POWER(0.925,FL95-1)*CI$7*(1+(CI$8/100))*(CI$1)*(NOT(ISBLANK(FL95)))</f>
        <v>0</v>
      </c>
      <c r="CJ95" s="1">
        <f>POWER(0.925,FM95-1)*CJ$7*(1+(CJ$8/100))*(CJ$1)*(NOT(ISBLANK(FM95)))</f>
        <v>0</v>
      </c>
      <c r="CK95" s="1">
        <f>POWER(0.925,FN95-1)*CK$7*(1+(CK$8/100))*(CK$1)*(NOT(ISBLANK(FN95)))</f>
        <v>0</v>
      </c>
      <c r="CL95" s="1">
        <f>POWER(0.925,FO95-1)*CL$7*(1+(CL$8/100))*(CL$1)*(NOT(ISBLANK(FO95)))</f>
        <v>0</v>
      </c>
      <c r="CM95" s="1">
        <f>POWER(0.925,FP95-1)*CM$7*(1+(CM$8/100))*(CM$1)*(NOT(ISBLANK(FP95)))</f>
        <v>0</v>
      </c>
      <c r="CN95" s="1">
        <f>POWER(0.925,FQ95-1)*CN$7*(1+(CN$8/100))*(CN$1)*(NOT(ISBLANK(FQ95)))</f>
        <v>0</v>
      </c>
      <c r="CO95" s="1">
        <f>POWER(0.925,FR95-1)*CO$7*(1+(CO$8/100))*(CO$1)*(NOT(ISBLANK(FR95)))</f>
        <v>0</v>
      </c>
      <c r="CP95" s="1">
        <f>POWER(0.925,FS95-1)*CP$7*(1+(CP$8/100))*(CP$1)*(NOT(ISBLANK(FS95)))</f>
        <v>0</v>
      </c>
      <c r="CQ95" s="1">
        <f>POWER(0.925,FT95-1)*CQ$7*(1+(CQ$8/100))*(CQ$1)*(NOT(ISBLANK(FT95)))</f>
        <v>0</v>
      </c>
      <c r="CR95" s="1">
        <f>POWER(0.925,FU95-1)*CR$7*(1+(CR$8/100))*(CR$1)*(NOT(ISBLANK(FU95)))</f>
        <v>0</v>
      </c>
      <c r="CS95" s="1">
        <f>POWER(0.925,FV95-1)*CS$7*(1+(CS$8/100))*(CS$1)*(NOT(ISBLANK(FV95)))</f>
        <v>0</v>
      </c>
      <c r="CT95" s="1">
        <f>POWER(0.925,FW95-1)*CT$7*(1+(CT$8/100))*(CT$1)*(NOT(ISBLANK(FW95)))</f>
        <v>0</v>
      </c>
      <c r="CU95" s="1">
        <f>POWER(0.925,FX95-1)*CU$7*(1+(CU$8/100))*(CU$1)*(NOT(ISBLANK(FX95)))</f>
        <v>0</v>
      </c>
      <c r="CV95" s="1">
        <f>POWER(0.925,FY95-1)*CV$7*(1+(CV$8/100))*(CV$1)*(NOT(ISBLANK(FY95)))</f>
        <v>0</v>
      </c>
      <c r="CW95" s="1">
        <f>POWER(0.925,FZ95-1)*CW$7*(1+(CW$8/100))*(CW$1)*(NOT(ISBLANK(FZ95)))</f>
        <v>0</v>
      </c>
      <c r="CX95" s="1">
        <f>POWER(0.925,GA95-1)*CX$7*(1+(CX$8/100))*(CX$1)*(NOT(ISBLANK(GA95)))</f>
        <v>0</v>
      </c>
      <c r="CY95" s="1"/>
      <c r="CZ95" s="1"/>
    </row>
    <row r="96" spans="1:181">
      <c r="A96" s="1">
        <f>1+A95</f>
        <v>87</v>
      </c>
      <c r="B96" s="1" t="s">
        <v>52</v>
      </c>
      <c r="C96" s="18">
        <f>IF(H96=H95,C95,(A96))</f>
        <v>47</v>
      </c>
      <c r="D96" s="18">
        <v>1</v>
      </c>
      <c r="E96" s="2" t="str">
        <f>IF(C96&gt;D96,CONCATENATE("↓",(C96-D96)),(IF(C96=D96,"↔",CONCATENATE("↑",(D96-C96)))))</f>
        <v>↓46</v>
      </c>
      <c r="H96" s="8">
        <f>SUM(K96:T96)</f>
        <v>0</v>
      </c>
      <c r="I96" s="1">
        <f>COUNTIF(V96:CI96,"&gt;0")</f>
        <v>0</v>
      </c>
      <c r="J96" s="1">
        <f>COUNTIF(CJ96:CX96,"&gt;0")</f>
        <v>0</v>
      </c>
      <c r="K96" s="8">
        <f>LARGE($V96:$CI96,1)</f>
        <v>0</v>
      </c>
      <c r="L96" s="8">
        <f>LARGE($V96:$CI96,2)</f>
        <v>0</v>
      </c>
      <c r="M96" s="8">
        <f>LARGE($V96:$CI96,3)</f>
        <v>0</v>
      </c>
      <c r="N96" s="8">
        <f>LARGE($V96:$CI96,4)</f>
        <v>0</v>
      </c>
      <c r="O96" s="8">
        <f>LARGE($V96:$CI96,5)</f>
        <v>0</v>
      </c>
      <c r="P96" s="8">
        <f>LARGE($CJ96:$CX96,1)</f>
        <v>0</v>
      </c>
      <c r="Q96" s="8">
        <f>LARGE($CJ96:$CX96,2)</f>
        <v>0</v>
      </c>
      <c r="R96" s="8">
        <f>LARGE($CJ96:$CX96,3)</f>
        <v>0</v>
      </c>
      <c r="S96" s="8">
        <f>LARGE($CJ96:$CX96,4)</f>
        <v>0</v>
      </c>
      <c r="T96" s="8">
        <f>LARGE($CJ96:$CX96,5)</f>
        <v>0</v>
      </c>
      <c r="V96" s="1">
        <f>POWER(0.925,CY96-1)*V$7*(1+(V$8/100))*(V$1)*(NOT(ISBLANK(CY96)))</f>
        <v>0</v>
      </c>
      <c r="W96" s="1">
        <f>POWER(0.925,CZ96-1)*W$7*(1+(W$8/100))*(W$1)*(NOT(ISBLANK(CZ96)))</f>
        <v>0</v>
      </c>
      <c r="X96" s="1">
        <f>POWER(0.925,DA96-1)*X$7*(1+(X$8/100))*(X$1)*(NOT(ISBLANK(DA96)))</f>
        <v>0</v>
      </c>
      <c r="Y96" s="1">
        <f>POWER(0.925,DB96-1)*Y$7*(1+(Y$8/100))*(Y$1)*(NOT(ISBLANK(DB96)))</f>
        <v>0</v>
      </c>
      <c r="Z96" s="1">
        <f>POWER(0.925,DC96-1)*Z$7*(1+(Z$8/100))*(Z$1)*(NOT(ISBLANK(DC96)))</f>
        <v>0</v>
      </c>
      <c r="AA96" s="1">
        <f>POWER(0.925,DD96-1)*AA$7*(1+(AA$8/100))*(AA$1)*(NOT(ISBLANK(DD96)))</f>
        <v>0</v>
      </c>
      <c r="AB96" s="1">
        <f>POWER(0.925,DE96-1)*AB$7*(1+(AB$8/100))*(AB$1)*(NOT(ISBLANK(DE96)))</f>
        <v>0</v>
      </c>
      <c r="AC96" s="1">
        <f>POWER(0.925,DF96-1)*AC$7*(1+(AC$8/100))*(AC$1)*(NOT(ISBLANK(DF96)))</f>
        <v>0</v>
      </c>
      <c r="AD96" s="1">
        <f>POWER(0.925,DG96-1)*AD$7*(1+(AD$8/100))*(AD$1)*(NOT(ISBLANK(DG96)))</f>
        <v>0</v>
      </c>
      <c r="AE96" s="1">
        <f>POWER(0.925,DH96-1)*AE$7*(1+(AE$8/100))*(AE$1)*(NOT(ISBLANK(DH96)))</f>
        <v>0</v>
      </c>
      <c r="AF96" s="1">
        <f>POWER(0.925,DI96-1)*AF$7*(1+(AF$8/100))*(AF$1)*(NOT(ISBLANK(DI96)))</f>
        <v>0</v>
      </c>
      <c r="AG96" s="1">
        <f>POWER(0.925,DJ96-1)*AG$7*(1+(AG$8/100))*(AG$1)*(NOT(ISBLANK(DJ96)))</f>
        <v>0</v>
      </c>
      <c r="AH96" s="1">
        <f>POWER(0.925,DK96-1)*AH$7*(1+(AH$8/100))*(AH$1)*(NOT(ISBLANK(DK96)))</f>
        <v>0</v>
      </c>
      <c r="AI96" s="1">
        <f>POWER(0.925,DL96-1)*AI$7*(1+(AI$8/100))*(AI$1)*(NOT(ISBLANK(DL96)))</f>
        <v>0</v>
      </c>
      <c r="AJ96" s="1">
        <f>POWER(0.925,DM96-1)*AJ$7*(1+(AJ$8/100))*(AJ$1)*(NOT(ISBLANK(DM96)))</f>
        <v>0</v>
      </c>
      <c r="AK96" s="1">
        <f>POWER(0.925,DN96-1)*AK$7*(1+(AK$8/100))*(AK$1)*(NOT(ISBLANK(DN96)))</f>
        <v>0</v>
      </c>
      <c r="AL96" s="1">
        <f>POWER(0.925,DO96-1)*AL$7*(1+(AL$8/100))*(AL$1)*(NOT(ISBLANK(DO96)))</f>
        <v>0</v>
      </c>
      <c r="AM96" s="1">
        <f>POWER(0.925,DP96-1)*AM$7*(1+(AM$8/100))*(AM$1)*(NOT(ISBLANK(DP96)))</f>
        <v>0</v>
      </c>
      <c r="AN96" s="1">
        <f>POWER(0.925,DQ96-1)*AN$7*(1+(AN$8/100))*(AN$1)*(NOT(ISBLANK(DQ96)))</f>
        <v>0</v>
      </c>
      <c r="AO96" s="1">
        <f>POWER(0.925,DR96-1)*AO$7*(1+(AO$8/100))*(AO$1)*(NOT(ISBLANK(DR96)))</f>
        <v>0</v>
      </c>
      <c r="AP96" s="1">
        <f>POWER(0.925,DS96-1)*AP$7*(1+(AP$8/100))*(AP$1)*(NOT(ISBLANK(DS96)))</f>
        <v>0</v>
      </c>
      <c r="AQ96" s="1">
        <f>POWER(0.925,DT96-1)*AQ$7*(1+(AQ$8/100))*(AQ$1)*(NOT(ISBLANK(DT96)))</f>
        <v>0</v>
      </c>
      <c r="AR96" s="1">
        <f>POWER(0.925,DU96-1)*AR$7*(1+(AR$8/100))*(AR$1)*(NOT(ISBLANK(DU96)))</f>
        <v>0</v>
      </c>
      <c r="AS96" s="1">
        <f>POWER(0.925,DV96-1)*AS$7*(1+(AS$8/100))*(AS$1)*(NOT(ISBLANK(DV96)))</f>
        <v>0</v>
      </c>
      <c r="AT96" s="1">
        <f>POWER(0.925,DW96-1)*AT$7*(1+(AT$8/100))*(AT$1)*(NOT(ISBLANK(DW96)))</f>
        <v>0</v>
      </c>
      <c r="AU96" s="1">
        <f>POWER(0.925,DX96-1)*AU$7*(1+(AU$8/100))*(AU$1)*(NOT(ISBLANK(DX96)))</f>
        <v>0</v>
      </c>
      <c r="AV96" s="1">
        <f>POWER(0.925,DY96-1)*AV$7*(1+(AV$8/100))*(AV$1)*(NOT(ISBLANK(DY96)))</f>
        <v>0</v>
      </c>
      <c r="AW96" s="1">
        <f>POWER(0.925,DZ96-1)*AW$7*(1+(AW$8/100))*(AW$1)*(NOT(ISBLANK(DZ96)))</f>
        <v>0</v>
      </c>
      <c r="AX96" s="1">
        <f>POWER(0.925,EA96-1)*AX$7*(1+(AX$8/100))*(AX$1)*(NOT(ISBLANK(EA96)))</f>
        <v>0</v>
      </c>
      <c r="AY96" s="1">
        <f>POWER(0.925,EB96-1)*AY$7*(1+(AY$8/100))*(AY$1)*(NOT(ISBLANK(EB96)))</f>
        <v>0</v>
      </c>
      <c r="AZ96" s="1">
        <f>POWER(0.925,EC96-1)*AZ$7*(1+(AZ$8/100))*(AZ$1)*(NOT(ISBLANK(EC96)))</f>
        <v>0</v>
      </c>
      <c r="BA96" s="1">
        <f>POWER(0.925,ED96-1)*BA$7*(1+(BA$8/100))*(BA$1)*(NOT(ISBLANK(ED96)))</f>
        <v>0</v>
      </c>
      <c r="BB96" s="1">
        <f>POWER(0.925,EE96-1)*BB$7*(1+(BB$8/100))*(BB$1)*(NOT(ISBLANK(EE96)))</f>
        <v>0</v>
      </c>
      <c r="BC96" s="1">
        <f>POWER(0.925,EF96-1)*BC$7*(1+(BC$8/100))*(BC$1)*(NOT(ISBLANK(EF96)))</f>
        <v>0</v>
      </c>
      <c r="BD96" s="1">
        <f>POWER(0.925,EG96-1)*BD$7*(1+(BD$8/100))*(BD$1)*(NOT(ISBLANK(EG96)))</f>
        <v>0</v>
      </c>
      <c r="BE96" s="1">
        <f>POWER(0.925,EH96-1)*BE$7*(1+(BE$8/100))*(BE$1)*(NOT(ISBLANK(EH96)))</f>
        <v>0</v>
      </c>
      <c r="BF96" s="1">
        <f>POWER(0.925,EI96-1)*BF$7*(1+(BF$8/100))*(BF$1)*(NOT(ISBLANK(EI96)))</f>
        <v>0</v>
      </c>
      <c r="BG96" s="1">
        <f>POWER(0.925,EJ96-1)*BG$7*(1+(BG$8/100))*(BG$1)*(NOT(ISBLANK(EJ96)))</f>
        <v>0</v>
      </c>
      <c r="BH96" s="1">
        <f>POWER(0.925,EK96-1)*BH$7*(1+(BH$8/100))*(BH$1)*(NOT(ISBLANK(EK96)))</f>
        <v>0</v>
      </c>
      <c r="BI96" s="1">
        <f>POWER(0.925,EL96-1)*BI$7*(1+(BI$8/100))*(BI$1)*(NOT(ISBLANK(EL96)))</f>
        <v>0</v>
      </c>
      <c r="BJ96" s="1">
        <f>POWER(0.925,EM96-1)*BJ$7*(1+(BJ$8/100))*(BJ$1)*(NOT(ISBLANK(EM96)))</f>
        <v>0</v>
      </c>
      <c r="BK96" s="1">
        <f>POWER(0.925,EN96-1)*BK$7*(1+(BK$8/100))*(BK$1)*(NOT(ISBLANK(EN96)))</f>
        <v>0</v>
      </c>
      <c r="BL96" s="1">
        <f>POWER(0.925,EO96-1)*BL$7*(1+(BL$8/100))*(BL$1)*(NOT(ISBLANK(EO96)))</f>
        <v>0</v>
      </c>
      <c r="BM96" s="1">
        <f>POWER(0.925,EP96-1)*BM$7*(1+(BM$8/100))*(BM$1)*(NOT(ISBLANK(EP96)))</f>
        <v>0</v>
      </c>
      <c r="BN96" s="1">
        <f>POWER(0.925,EQ96-1)*BN$7*(1+(BN$8/100))*(BN$1)*(NOT(ISBLANK(EQ96)))</f>
        <v>0</v>
      </c>
      <c r="BO96" s="1">
        <f>POWER(0.925,ER96-1)*BO$7*(1+(BO$8/100))*(BO$1)*(NOT(ISBLANK(ER96)))</f>
        <v>0</v>
      </c>
      <c r="BP96" s="1">
        <f>POWER(0.925,ES96-1)*BP$7*(1+(BP$8/100))*(BP$1)*(NOT(ISBLANK(ES96)))</f>
        <v>0</v>
      </c>
      <c r="BQ96" s="1">
        <f>POWER(0.925,ET96-1)*BQ$7*(1+(BQ$8/100))*(BQ$1)*(NOT(ISBLANK(ET96)))</f>
        <v>0</v>
      </c>
      <c r="BR96" s="1">
        <f>POWER(0.925,EU96-1)*BR$7*(1+(BR$8/100))*(BR$1)*(NOT(ISBLANK(EU96)))</f>
        <v>0</v>
      </c>
      <c r="BS96" s="1">
        <f>POWER(0.925,EV96-1)*BS$7*(1+(BS$8/100))*(BS$1)*(NOT(ISBLANK(EV96)))</f>
        <v>0</v>
      </c>
      <c r="BT96" s="1">
        <f>POWER(0.925,EW96-1)*BT$7*(1+(BT$8/100))*(BT$1)*(NOT(ISBLANK(EW96)))</f>
        <v>0</v>
      </c>
      <c r="BU96" s="1">
        <f>POWER(0.925,EX96-1)*BU$7*(1+(BU$8/100))*(BU$1)*(NOT(ISBLANK(EX96)))</f>
        <v>0</v>
      </c>
      <c r="BV96" s="1">
        <f>POWER(0.925,EY96-1)*BV$7*(1+(BV$8/100))*(BV$1)*(NOT(ISBLANK(EY96)))</f>
        <v>0</v>
      </c>
      <c r="BW96" s="1">
        <f>POWER(0.925,EZ96-1)*BW$7*(1+(BW$8/100))*(BW$1)*(NOT(ISBLANK(EZ96)))</f>
        <v>0</v>
      </c>
      <c r="BX96" s="1">
        <f>POWER(0.925,FA96-1)*BX$7*(1+(BX$8/100))*(BX$1)*(NOT(ISBLANK(FA96)))</f>
        <v>0</v>
      </c>
      <c r="BY96" s="1">
        <f>POWER(0.925,FB96-1)*BY$7*(1+(BY$8/100))*(BY$1)*(NOT(ISBLANK(FB96)))</f>
        <v>0</v>
      </c>
      <c r="BZ96" s="1">
        <f>POWER(0.925,FC96-1)*BZ$7*(1+(BZ$8/100))*(BZ$1)*(NOT(ISBLANK(FC96)))</f>
        <v>0</v>
      </c>
      <c r="CA96" s="1">
        <f>POWER(0.925,FD96-1)*CA$7*(1+(CA$8/100))*(CA$1)*(NOT(ISBLANK(FD96)))</f>
        <v>0</v>
      </c>
      <c r="CB96" s="1">
        <f>POWER(0.925,FE96-1)*CB$7*(1+(CB$8/100))*(CB$1)*(NOT(ISBLANK(FE96)))</f>
        <v>0</v>
      </c>
      <c r="CC96" s="1">
        <f>POWER(0.925,FF96-1)*CC$7*(1+(CC$8/100))*(CC$1)*(NOT(ISBLANK(FF96)))</f>
        <v>0</v>
      </c>
      <c r="CD96" s="1">
        <f>POWER(0.925,FG96-1)*CD$7*(1+(CD$8/100))*(CD$1)*(NOT(ISBLANK(FG96)))</f>
        <v>0</v>
      </c>
      <c r="CE96" s="1">
        <f>POWER(0.925,FH96-1)*CE$7*(1+(CE$8/100))*(CE$1)*(NOT(ISBLANK(FH96)))</f>
        <v>0</v>
      </c>
      <c r="CF96" s="1">
        <f>POWER(0.925,FI96-1)*CF$7*(1+(CF$8/100))*(CF$1)*(NOT(ISBLANK(FI96)))</f>
        <v>0</v>
      </c>
      <c r="CG96" s="1">
        <f>POWER(0.925,FJ96-1)*CG$7*(1+(CG$8/100))*(CG$1)*(NOT(ISBLANK(FJ96)))</f>
        <v>0</v>
      </c>
      <c r="CH96" s="1">
        <f>POWER(0.925,FK96-1)*CH$7*(1+(CH$8/100))*(CH$1)*(NOT(ISBLANK(FK96)))</f>
        <v>0</v>
      </c>
      <c r="CI96" s="1">
        <f>POWER(0.925,FL96-1)*CI$7*(1+(CI$8/100))*(CI$1)*(NOT(ISBLANK(FL96)))</f>
        <v>0</v>
      </c>
      <c r="CJ96" s="1">
        <f>POWER(0.925,FM96-1)*CJ$7*(1+(CJ$8/100))*(CJ$1)*(NOT(ISBLANK(FM96)))</f>
        <v>0</v>
      </c>
      <c r="CK96" s="1">
        <f>POWER(0.925,FN96-1)*CK$7*(1+(CK$8/100))*(CK$1)*(NOT(ISBLANK(FN96)))</f>
        <v>0</v>
      </c>
      <c r="CL96" s="1">
        <f>POWER(0.925,FO96-1)*CL$7*(1+(CL$8/100))*(CL$1)*(NOT(ISBLANK(FO96)))</f>
        <v>0</v>
      </c>
      <c r="CM96" s="1">
        <f>POWER(0.925,FP96-1)*CM$7*(1+(CM$8/100))*(CM$1)*(NOT(ISBLANK(FP96)))</f>
        <v>0</v>
      </c>
      <c r="CN96" s="1">
        <f>POWER(0.925,FQ96-1)*CN$7*(1+(CN$8/100))*(CN$1)*(NOT(ISBLANK(FQ96)))</f>
        <v>0</v>
      </c>
      <c r="CO96" s="1">
        <f>POWER(0.925,FR96-1)*CO$7*(1+(CO$8/100))*(CO$1)*(NOT(ISBLANK(FR96)))</f>
        <v>0</v>
      </c>
      <c r="CP96" s="1">
        <f>POWER(0.925,FS96-1)*CP$7*(1+(CP$8/100))*(CP$1)*(NOT(ISBLANK(FS96)))</f>
        <v>0</v>
      </c>
      <c r="CQ96" s="1">
        <f>POWER(0.925,FT96-1)*CQ$7*(1+(CQ$8/100))*(CQ$1)*(NOT(ISBLANK(FT96)))</f>
        <v>0</v>
      </c>
      <c r="CR96" s="1">
        <f>POWER(0.925,FU96-1)*CR$7*(1+(CR$8/100))*(CR$1)*(NOT(ISBLANK(FU96)))</f>
        <v>0</v>
      </c>
      <c r="CS96" s="1">
        <f>POWER(0.925,FV96-1)*CS$7*(1+(CS$8/100))*(CS$1)*(NOT(ISBLANK(FV96)))</f>
        <v>0</v>
      </c>
      <c r="CT96" s="1">
        <f>POWER(0.925,FW96-1)*CT$7*(1+(CT$8/100))*(CT$1)*(NOT(ISBLANK(FW96)))</f>
        <v>0</v>
      </c>
      <c r="CU96" s="1">
        <f>POWER(0.925,FX96-1)*CU$7*(1+(CU$8/100))*(CU$1)*(NOT(ISBLANK(FX96)))</f>
        <v>0</v>
      </c>
      <c r="CV96" s="1">
        <f>POWER(0.925,FY96-1)*CV$7*(1+(CV$8/100))*(CV$1)*(NOT(ISBLANK(FY96)))</f>
        <v>0</v>
      </c>
      <c r="CW96" s="1">
        <f>POWER(0.925,FZ96-1)*CW$7*(1+(CW$8/100))*(CW$1)*(NOT(ISBLANK(FZ96)))</f>
        <v>0</v>
      </c>
      <c r="CX96" s="1">
        <f>POWER(0.925,GA96-1)*CX$7*(1+(CX$8/100))*(CX$1)*(NOT(ISBLANK(GA96)))</f>
        <v>0</v>
      </c>
      <c r="CY96" s="1"/>
      <c r="CZ96" s="1"/>
    </row>
    <row r="97" spans="1:104">
      <c r="A97" s="1">
        <f t="shared" ref="A75:A100" si="1">1+A96</f>
        <v>88</v>
      </c>
      <c r="B97" s="1" t="s">
        <v>52</v>
      </c>
      <c r="C97" s="18">
        <f t="shared" ref="C75:C100" si="2">IF(H97=H96,C96,(A97))</f>
        <v>47</v>
      </c>
      <c r="D97" s="18">
        <v>1</v>
      </c>
      <c r="E97" s="2" t="str">
        <f t="shared" ref="E75:E100" si="3">IF(C97&gt;D97,CONCATENATE("↓",(C97-D97)),(IF(C97=D97,"↔",CONCATENATE("↑",(D97-C97)))))</f>
        <v>↓46</v>
      </c>
      <c r="H97" s="8">
        <f t="shared" ref="H75:H100" si="4">SUM(K97:T97)</f>
        <v>0</v>
      </c>
      <c r="I97" s="1">
        <f t="shared" ref="I75:I100" si="5">COUNTIF(V97:CI97,"&gt;0")</f>
        <v>0</v>
      </c>
      <c r="J97" s="1">
        <f t="shared" ref="J75:J100" si="6">COUNTIF(CJ97:CX97,"&gt;0")</f>
        <v>0</v>
      </c>
      <c r="K97" s="8">
        <f t="shared" ref="K75:K100" si="7">LARGE($V97:$CI97,1)</f>
        <v>0</v>
      </c>
      <c r="L97" s="8">
        <f t="shared" ref="L75:L100" si="8">LARGE($V97:$CI97,2)</f>
        <v>0</v>
      </c>
      <c r="M97" s="8">
        <f t="shared" ref="M75:M100" si="9">LARGE($V97:$CI97,3)</f>
        <v>0</v>
      </c>
      <c r="N97" s="8">
        <f t="shared" ref="N75:N100" si="10">LARGE($V97:$CI97,4)</f>
        <v>0</v>
      </c>
      <c r="O97" s="8">
        <f t="shared" ref="O75:O100" si="11">LARGE($V97:$CI97,5)</f>
        <v>0</v>
      </c>
      <c r="P97" s="8">
        <f t="shared" ref="P75:P100" si="12">LARGE($CJ97:$CX97,1)</f>
        <v>0</v>
      </c>
      <c r="Q97" s="8">
        <f t="shared" ref="Q75:Q100" si="13">LARGE($CJ97:$CX97,2)</f>
        <v>0</v>
      </c>
      <c r="R97" s="8">
        <f t="shared" ref="R75:R100" si="14">LARGE($CJ97:$CX97,3)</f>
        <v>0</v>
      </c>
      <c r="S97" s="8">
        <f t="shared" ref="S75:S100" si="15">LARGE($CJ97:$CX97,4)</f>
        <v>0</v>
      </c>
      <c r="T97" s="8">
        <f t="shared" ref="T75:T100" si="16">LARGE($CJ97:$CX97,5)</f>
        <v>0</v>
      </c>
      <c r="V97" s="1">
        <f t="shared" ref="V75:V100" si="17">POWER(0.925,CY97-1)*V$7*(1+(V$8/100))*(V$1)*(NOT(ISBLANK(CY97)))</f>
        <v>0</v>
      </c>
      <c r="W97" s="1">
        <f t="shared" ref="W78:W100" si="18">POWER(0.925,CZ97-1)*W$7*(1+(W$8/100))*(W$1)*(NOT(ISBLANK(CZ97)))</f>
        <v>0</v>
      </c>
      <c r="X97" s="1">
        <f t="shared" ref="X78:X100" si="19">POWER(0.925,DA97-1)*X$7*(1+(X$8/100))*(X$1)*(NOT(ISBLANK(DA97)))</f>
        <v>0</v>
      </c>
      <c r="Y97" s="1">
        <f t="shared" ref="Y78:Y100" si="20">POWER(0.925,DB97-1)*Y$7*(1+(Y$8/100))*(Y$1)*(NOT(ISBLANK(DB97)))</f>
        <v>0</v>
      </c>
      <c r="Z97" s="1">
        <f t="shared" ref="Z78:Z100" si="21">POWER(0.925,DC97-1)*Z$7*(1+(Z$8/100))*(Z$1)*(NOT(ISBLANK(DC97)))</f>
        <v>0</v>
      </c>
      <c r="AA97" s="1">
        <f t="shared" ref="AA78:AA100" si="22">POWER(0.925,DD97-1)*AA$7*(1+(AA$8/100))*(AA$1)*(NOT(ISBLANK(DD97)))</f>
        <v>0</v>
      </c>
      <c r="AB97" s="1">
        <f t="shared" ref="AB78:AB100" si="23">POWER(0.925,DE97-1)*AB$7*(1+(AB$8/100))*(AB$1)*(NOT(ISBLANK(DE97)))</f>
        <v>0</v>
      </c>
      <c r="AC97" s="1">
        <f t="shared" ref="AC78:AC100" si="24">POWER(0.925,DF97-1)*AC$7*(1+(AC$8/100))*(AC$1)*(NOT(ISBLANK(DF97)))</f>
        <v>0</v>
      </c>
      <c r="AD97" s="1">
        <f t="shared" ref="AD78:AD100" si="25">POWER(0.925,DG97-1)*AD$7*(1+(AD$8/100))*(AD$1)*(NOT(ISBLANK(DG97)))</f>
        <v>0</v>
      </c>
      <c r="AE97" s="1">
        <f t="shared" ref="AE78:AE100" si="26">POWER(0.925,DH97-1)*AE$7*(1+(AE$8/100))*(AE$1)*(NOT(ISBLANK(DH97)))</f>
        <v>0</v>
      </c>
      <c r="AF97" s="1">
        <f t="shared" ref="AF78:AF100" si="27">POWER(0.925,DI97-1)*AF$7*(1+(AF$8/100))*(AF$1)*(NOT(ISBLANK(DI97)))</f>
        <v>0</v>
      </c>
      <c r="AG97" s="1">
        <f t="shared" ref="AG78:AG100" si="28">POWER(0.925,DJ97-1)*AG$7*(1+(AG$8/100))*(AG$1)*(NOT(ISBLANK(DJ97)))</f>
        <v>0</v>
      </c>
      <c r="AH97" s="1">
        <f t="shared" ref="AH78:AH100" si="29">POWER(0.925,DK97-1)*AH$7*(1+(AH$8/100))*(AH$1)*(NOT(ISBLANK(DK97)))</f>
        <v>0</v>
      </c>
      <c r="AI97" s="1">
        <f t="shared" ref="AI78:AI100" si="30">POWER(0.925,DL97-1)*AI$7*(1+(AI$8/100))*(AI$1)*(NOT(ISBLANK(DL97)))</f>
        <v>0</v>
      </c>
      <c r="AJ97" s="1">
        <f t="shared" ref="AJ78:AJ100" si="31">POWER(0.925,DM97-1)*AJ$7*(1+(AJ$8/100))*(AJ$1)*(NOT(ISBLANK(DM97)))</f>
        <v>0</v>
      </c>
      <c r="AK97" s="1">
        <f t="shared" ref="AK78:AK100" si="32">POWER(0.925,DN97-1)*AK$7*(1+(AK$8/100))*(AK$1)*(NOT(ISBLANK(DN97)))</f>
        <v>0</v>
      </c>
      <c r="AL97" s="1">
        <f t="shared" ref="AL78:AL100" si="33">POWER(0.925,DO97-1)*AL$7*(1+(AL$8/100))*(AL$1)*(NOT(ISBLANK(DO97)))</f>
        <v>0</v>
      </c>
      <c r="AM97" s="1">
        <f t="shared" ref="AM78:AM100" si="34">POWER(0.925,DP97-1)*AM$7*(1+(AM$8/100))*(AM$1)*(NOT(ISBLANK(DP97)))</f>
        <v>0</v>
      </c>
      <c r="AN97" s="1">
        <f t="shared" ref="AN78:AN100" si="35">POWER(0.925,DQ97-1)*AN$7*(1+(AN$8/100))*(AN$1)*(NOT(ISBLANK(DQ97)))</f>
        <v>0</v>
      </c>
      <c r="AO97" s="1">
        <f t="shared" ref="AO78:AO100" si="36">POWER(0.925,DR97-1)*AO$7*(1+(AO$8/100))*(AO$1)*(NOT(ISBLANK(DR97)))</f>
        <v>0</v>
      </c>
      <c r="AP97" s="1">
        <f t="shared" ref="AP78:AP100" si="37">POWER(0.925,DS97-1)*AP$7*(1+(AP$8/100))*(AP$1)*(NOT(ISBLANK(DS97)))</f>
        <v>0</v>
      </c>
      <c r="AQ97" s="1">
        <f t="shared" ref="AQ78:AQ100" si="38">POWER(0.925,DT97-1)*AQ$7*(1+(AQ$8/100))*(AQ$1)*(NOT(ISBLANK(DT97)))</f>
        <v>0</v>
      </c>
      <c r="AR97" s="1">
        <f t="shared" ref="AR78:AR100" si="39">POWER(0.925,DU97-1)*AR$7*(1+(AR$8/100))*(AR$1)*(NOT(ISBLANK(DU97)))</f>
        <v>0</v>
      </c>
      <c r="AS97" s="1">
        <f t="shared" ref="AS78:AS100" si="40">POWER(0.925,DV97-1)*AS$7*(1+(AS$8/100))*(AS$1)*(NOT(ISBLANK(DV97)))</f>
        <v>0</v>
      </c>
      <c r="AT97" s="1">
        <f t="shared" ref="AT78:AT100" si="41">POWER(0.925,DW97-1)*AT$7*(1+(AT$8/100))*(AT$1)*(NOT(ISBLANK(DW97)))</f>
        <v>0</v>
      </c>
      <c r="AU97" s="1">
        <f t="shared" ref="AU78:AU100" si="42">POWER(0.925,DX97-1)*AU$7*(1+(AU$8/100))*(AU$1)*(NOT(ISBLANK(DX97)))</f>
        <v>0</v>
      </c>
      <c r="AV97" s="1">
        <f t="shared" ref="AV78:AV100" si="43">POWER(0.925,DY97-1)*AV$7*(1+(AV$8/100))*(AV$1)*(NOT(ISBLANK(DY97)))</f>
        <v>0</v>
      </c>
      <c r="AW97" s="1">
        <f t="shared" ref="AW78:AW100" si="44">POWER(0.925,DZ97-1)*AW$7*(1+(AW$8/100))*(AW$1)*(NOT(ISBLANK(DZ97)))</f>
        <v>0</v>
      </c>
      <c r="AX97" s="1">
        <f t="shared" ref="AX78:AX100" si="45">POWER(0.925,EA97-1)*AX$7*(1+(AX$8/100))*(AX$1)*(NOT(ISBLANK(EA97)))</f>
        <v>0</v>
      </c>
      <c r="AY97" s="1">
        <f t="shared" ref="AY78:AY100" si="46">POWER(0.925,EB97-1)*AY$7*(1+(AY$8/100))*(AY$1)*(NOT(ISBLANK(EB97)))</f>
        <v>0</v>
      </c>
      <c r="AZ97" s="1">
        <f t="shared" ref="AZ78:AZ100" si="47">POWER(0.925,EC97-1)*AZ$7*(1+(AZ$8/100))*(AZ$1)*(NOT(ISBLANK(EC97)))</f>
        <v>0</v>
      </c>
      <c r="BA97" s="1">
        <f t="shared" ref="BA78:BA100" si="48">POWER(0.925,ED97-1)*BA$7*(1+(BA$8/100))*(BA$1)*(NOT(ISBLANK(ED97)))</f>
        <v>0</v>
      </c>
      <c r="BB97" s="1">
        <f t="shared" ref="BB78:BB100" si="49">POWER(0.925,EE97-1)*BB$7*(1+(BB$8/100))*(BB$1)*(NOT(ISBLANK(EE97)))</f>
        <v>0</v>
      </c>
      <c r="BC97" s="1">
        <f t="shared" ref="BC78:BC100" si="50">POWER(0.925,EF97-1)*BC$7*(1+(BC$8/100))*(BC$1)*(NOT(ISBLANK(EF97)))</f>
        <v>0</v>
      </c>
      <c r="BD97" s="1">
        <f t="shared" ref="BD78:BD100" si="51">POWER(0.925,EG97-1)*BD$7*(1+(BD$8/100))*(BD$1)*(NOT(ISBLANK(EG97)))</f>
        <v>0</v>
      </c>
      <c r="BE97" s="1">
        <f t="shared" ref="BE78:BE100" si="52">POWER(0.925,EH97-1)*BE$7*(1+(BE$8/100))*(BE$1)*(NOT(ISBLANK(EH97)))</f>
        <v>0</v>
      </c>
      <c r="BF97" s="1">
        <f t="shared" ref="BF78:BF100" si="53">POWER(0.925,EI97-1)*BF$7*(1+(BF$8/100))*(BF$1)*(NOT(ISBLANK(EI97)))</f>
        <v>0</v>
      </c>
      <c r="BG97" s="1">
        <f t="shared" ref="BG78:BG100" si="54">POWER(0.925,EJ97-1)*BG$7*(1+(BG$8/100))*(BG$1)*(NOT(ISBLANK(EJ97)))</f>
        <v>0</v>
      </c>
      <c r="BH97" s="1">
        <f t="shared" ref="BH78:BH100" si="55">POWER(0.925,EK97-1)*BH$7*(1+(BH$8/100))*(BH$1)*(NOT(ISBLANK(EK97)))</f>
        <v>0</v>
      </c>
      <c r="BI97" s="1">
        <f t="shared" ref="BI78:BI100" si="56">POWER(0.925,EL97-1)*BI$7*(1+(BI$8/100))*(BI$1)*(NOT(ISBLANK(EL97)))</f>
        <v>0</v>
      </c>
      <c r="BJ97" s="1">
        <f t="shared" ref="BJ78:BJ100" si="57">POWER(0.925,EM97-1)*BJ$7*(1+(BJ$8/100))*(BJ$1)*(NOT(ISBLANK(EM97)))</f>
        <v>0</v>
      </c>
      <c r="BK97" s="1">
        <f t="shared" ref="BK78:BK100" si="58">POWER(0.925,EN97-1)*BK$7*(1+(BK$8/100))*(BK$1)*(NOT(ISBLANK(EN97)))</f>
        <v>0</v>
      </c>
      <c r="BL97" s="1">
        <f t="shared" ref="BL78:BL100" si="59">POWER(0.925,EO97-1)*BL$7*(1+(BL$8/100))*(BL$1)*(NOT(ISBLANK(EO97)))</f>
        <v>0</v>
      </c>
      <c r="BM97" s="1">
        <f t="shared" ref="BM78:BM100" si="60">POWER(0.925,EP97-1)*BM$7*(1+(BM$8/100))*(BM$1)*(NOT(ISBLANK(EP97)))</f>
        <v>0</v>
      </c>
      <c r="BN97" s="1">
        <f t="shared" ref="BN78:BN100" si="61">POWER(0.925,EQ97-1)*BN$7*(1+(BN$8/100))*(BN$1)*(NOT(ISBLANK(EQ97)))</f>
        <v>0</v>
      </c>
      <c r="BO97" s="1">
        <f t="shared" ref="BO78:BO100" si="62">POWER(0.925,ER97-1)*BO$7*(1+(BO$8/100))*(BO$1)*(NOT(ISBLANK(ER97)))</f>
        <v>0</v>
      </c>
      <c r="BP97" s="1">
        <f t="shared" ref="BP78:BP100" si="63">POWER(0.925,ES97-1)*BP$7*(1+(BP$8/100))*(BP$1)*(NOT(ISBLANK(ES97)))</f>
        <v>0</v>
      </c>
      <c r="BQ97" s="1">
        <f t="shared" ref="BQ78:BQ100" si="64">POWER(0.925,ET97-1)*BQ$7*(1+(BQ$8/100))*(BQ$1)*(NOT(ISBLANK(ET97)))</f>
        <v>0</v>
      </c>
      <c r="BR97" s="1">
        <f t="shared" ref="BR78:BR100" si="65">POWER(0.925,EU97-1)*BR$7*(1+(BR$8/100))*(BR$1)*(NOT(ISBLANK(EU97)))</f>
        <v>0</v>
      </c>
      <c r="BS97" s="1">
        <f t="shared" ref="BS78:BS100" si="66">POWER(0.925,EV97-1)*BS$7*(1+(BS$8/100))*(BS$1)*(NOT(ISBLANK(EV97)))</f>
        <v>0</v>
      </c>
      <c r="BT97" s="1">
        <f t="shared" ref="BT78:BT100" si="67">POWER(0.925,EW97-1)*BT$7*(1+(BT$8/100))*(BT$1)*(NOT(ISBLANK(EW97)))</f>
        <v>0</v>
      </c>
      <c r="BU97" s="1">
        <f t="shared" ref="BU78:BU100" si="68">POWER(0.925,EX97-1)*BU$7*(1+(BU$8/100))*(BU$1)*(NOT(ISBLANK(EX97)))</f>
        <v>0</v>
      </c>
      <c r="BV97" s="1">
        <f t="shared" ref="BV78:BV100" si="69">POWER(0.925,EY97-1)*BV$7*(1+(BV$8/100))*(BV$1)*(NOT(ISBLANK(EY97)))</f>
        <v>0</v>
      </c>
      <c r="BW97" s="1">
        <f t="shared" ref="BW78:BW100" si="70">POWER(0.925,EZ97-1)*BW$7*(1+(BW$8/100))*(BW$1)*(NOT(ISBLANK(EZ97)))</f>
        <v>0</v>
      </c>
      <c r="BX97" s="1">
        <f t="shared" ref="BX78:BX100" si="71">POWER(0.925,FA97-1)*BX$7*(1+(BX$8/100))*(BX$1)*(NOT(ISBLANK(FA97)))</f>
        <v>0</v>
      </c>
      <c r="BY97" s="1">
        <f t="shared" ref="BY78:BY100" si="72">POWER(0.925,FB97-1)*BY$7*(1+(BY$8/100))*(BY$1)*(NOT(ISBLANK(FB97)))</f>
        <v>0</v>
      </c>
      <c r="BZ97" s="1">
        <f t="shared" ref="BZ78:BZ100" si="73">POWER(0.925,FC97-1)*BZ$7*(1+(BZ$8/100))*(BZ$1)*(NOT(ISBLANK(FC97)))</f>
        <v>0</v>
      </c>
      <c r="CA97" s="1">
        <f t="shared" ref="CA78:CA100" si="74">POWER(0.925,FD97-1)*CA$7*(1+(CA$8/100))*(CA$1)*(NOT(ISBLANK(FD97)))</f>
        <v>0</v>
      </c>
      <c r="CB97" s="1">
        <f t="shared" ref="CB78:CB100" si="75">POWER(0.925,FE97-1)*CB$7*(1+(CB$8/100))*(CB$1)*(NOT(ISBLANK(FE97)))</f>
        <v>0</v>
      </c>
      <c r="CC97" s="1">
        <f t="shared" ref="CC78:CC100" si="76">POWER(0.925,FF97-1)*CC$7*(1+(CC$8/100))*(CC$1)*(NOT(ISBLANK(FF97)))</f>
        <v>0</v>
      </c>
      <c r="CD97" s="1">
        <f t="shared" ref="CD78:CD100" si="77">POWER(0.925,FG97-1)*CD$7*(1+(CD$8/100))*(CD$1)*(NOT(ISBLANK(FG97)))</f>
        <v>0</v>
      </c>
      <c r="CE97" s="1">
        <f t="shared" ref="CE78:CE100" si="78">POWER(0.925,FH97-1)*CE$7*(1+(CE$8/100))*(CE$1)*(NOT(ISBLANK(FH97)))</f>
        <v>0</v>
      </c>
      <c r="CF97" s="1">
        <f t="shared" ref="CF78:CF100" si="79">POWER(0.925,FI97-1)*CF$7*(1+(CF$8/100))*(CF$1)*(NOT(ISBLANK(FI97)))</f>
        <v>0</v>
      </c>
      <c r="CG97" s="1">
        <f t="shared" ref="CG78:CG100" si="80">POWER(0.925,FJ97-1)*CG$7*(1+(CG$8/100))*(CG$1)*(NOT(ISBLANK(FJ97)))</f>
        <v>0</v>
      </c>
      <c r="CH97" s="1">
        <f t="shared" ref="CH77:CH100" si="81">POWER(0.925,FK97-1)*CH$7*(1+(CH$8/100))*(CH$1)*(NOT(ISBLANK(FK97)))</f>
        <v>0</v>
      </c>
      <c r="CI97" s="1">
        <f t="shared" ref="CI90:CI100" si="82">POWER(0.925,FL97-1)*CI$7*(1+(CI$8/100))*(CI$1)*(NOT(ISBLANK(FL97)))</f>
        <v>0</v>
      </c>
      <c r="CJ97" s="1">
        <f t="shared" ref="CJ90:CJ100" si="83">POWER(0.925,FM97-1)*CJ$7*(1+(CJ$8/100))*(CJ$1)*(NOT(ISBLANK(FM97)))</f>
        <v>0</v>
      </c>
      <c r="CK97" s="1">
        <f t="shared" ref="CK90:CK100" si="84">POWER(0.925,FN97-1)*CK$7*(1+(CK$8/100))*(CK$1)*(NOT(ISBLANK(FN97)))</f>
        <v>0</v>
      </c>
      <c r="CL97" s="1">
        <f t="shared" ref="CL90:CL100" si="85">POWER(0.925,FO97-1)*CL$7*(1+(CL$8/100))*(CL$1)*(NOT(ISBLANK(FO97)))</f>
        <v>0</v>
      </c>
      <c r="CM97" s="1">
        <f t="shared" ref="CM90:CM100" si="86">POWER(0.925,FP97-1)*CM$7*(1+(CM$8/100))*(CM$1)*(NOT(ISBLANK(FP97)))</f>
        <v>0</v>
      </c>
      <c r="CN97" s="1">
        <f t="shared" ref="CN90:CN100" si="87">POWER(0.925,FQ97-1)*CN$7*(1+(CN$8/100))*(CN$1)*(NOT(ISBLANK(FQ97)))</f>
        <v>0</v>
      </c>
      <c r="CO97" s="1">
        <f t="shared" ref="CO90:CO100" si="88">POWER(0.925,FR97-1)*CO$7*(1+(CO$8/100))*(CO$1)*(NOT(ISBLANK(FR97)))</f>
        <v>0</v>
      </c>
      <c r="CP97" s="1">
        <f t="shared" ref="CP90:CP100" si="89">POWER(0.925,FS97-1)*CP$7*(1+(CP$8/100))*(CP$1)*(NOT(ISBLANK(FS97)))</f>
        <v>0</v>
      </c>
      <c r="CQ97" s="1">
        <f t="shared" ref="CQ90:CQ100" si="90">POWER(0.925,FT97-1)*CQ$7*(1+(CQ$8/100))*(CQ$1)*(NOT(ISBLANK(FT97)))</f>
        <v>0</v>
      </c>
      <c r="CR97" s="1">
        <f t="shared" ref="CR90:CR100" si="91">POWER(0.925,FU97-1)*CR$7*(1+(CR$8/100))*(CR$1)*(NOT(ISBLANK(FU97)))</f>
        <v>0</v>
      </c>
      <c r="CS97" s="1">
        <f t="shared" ref="CS90:CS100" si="92">POWER(0.925,FV97-1)*CS$7*(1+(CS$8/100))*(CS$1)*(NOT(ISBLANK(FV97)))</f>
        <v>0</v>
      </c>
      <c r="CT97" s="1">
        <f t="shared" ref="CT90:CT100" si="93">POWER(0.925,FW97-1)*CT$7*(1+(CT$8/100))*(CT$1)*(NOT(ISBLANK(FW97)))</f>
        <v>0</v>
      </c>
      <c r="CU97" s="1">
        <f t="shared" ref="CU90:CU100" si="94">POWER(0.925,FX97-1)*CU$7*(1+(CU$8/100))*(CU$1)*(NOT(ISBLANK(FX97)))</f>
        <v>0</v>
      </c>
      <c r="CV97" s="1">
        <f t="shared" ref="CV90:CV100" si="95">POWER(0.925,FY97-1)*CV$7*(1+(CV$8/100))*(CV$1)*(NOT(ISBLANK(FY97)))</f>
        <v>0</v>
      </c>
      <c r="CW97" s="1">
        <f t="shared" ref="CW90:CW100" si="96">POWER(0.925,FZ97-1)*CW$7*(1+(CW$8/100))*(CW$1)*(NOT(ISBLANK(FZ97)))</f>
        <v>0</v>
      </c>
      <c r="CX97" s="1">
        <f t="shared" ref="CX89:CX100" si="97">POWER(0.925,GA97-1)*CX$7*(1+(CX$8/100))*(CX$1)*(NOT(ISBLANK(GA97)))</f>
        <v>0</v>
      </c>
      <c r="CY97" s="1"/>
      <c r="CZ97" s="1"/>
    </row>
    <row r="98" spans="1:104">
      <c r="A98" s="1">
        <f t="shared" si="1"/>
        <v>89</v>
      </c>
      <c r="B98" s="1" t="s">
        <v>52</v>
      </c>
      <c r="C98" s="18">
        <f t="shared" si="2"/>
        <v>47</v>
      </c>
      <c r="D98" s="18">
        <v>1</v>
      </c>
      <c r="E98" s="2" t="str">
        <f t="shared" si="3"/>
        <v>↓46</v>
      </c>
      <c r="H98" s="8">
        <f t="shared" si="4"/>
        <v>0</v>
      </c>
      <c r="I98" s="1">
        <f t="shared" si="5"/>
        <v>0</v>
      </c>
      <c r="J98" s="1">
        <f t="shared" si="6"/>
        <v>0</v>
      </c>
      <c r="K98" s="8">
        <f t="shared" si="7"/>
        <v>0</v>
      </c>
      <c r="L98" s="8">
        <f t="shared" si="8"/>
        <v>0</v>
      </c>
      <c r="M98" s="8">
        <f t="shared" si="9"/>
        <v>0</v>
      </c>
      <c r="N98" s="8">
        <f t="shared" si="10"/>
        <v>0</v>
      </c>
      <c r="O98" s="8">
        <f t="shared" si="11"/>
        <v>0</v>
      </c>
      <c r="P98" s="8">
        <f t="shared" si="12"/>
        <v>0</v>
      </c>
      <c r="Q98" s="8">
        <f t="shared" si="13"/>
        <v>0</v>
      </c>
      <c r="R98" s="8">
        <f t="shared" si="14"/>
        <v>0</v>
      </c>
      <c r="S98" s="8">
        <f t="shared" si="15"/>
        <v>0</v>
      </c>
      <c r="T98" s="8">
        <f t="shared" si="16"/>
        <v>0</v>
      </c>
      <c r="V98" s="1">
        <f t="shared" si="17"/>
        <v>0</v>
      </c>
      <c r="W98" s="1">
        <f t="shared" si="18"/>
        <v>0</v>
      </c>
      <c r="X98" s="1">
        <f t="shared" si="19"/>
        <v>0</v>
      </c>
      <c r="Y98" s="1">
        <f t="shared" si="20"/>
        <v>0</v>
      </c>
      <c r="Z98" s="1">
        <f t="shared" si="21"/>
        <v>0</v>
      </c>
      <c r="AA98" s="1">
        <f t="shared" si="22"/>
        <v>0</v>
      </c>
      <c r="AB98" s="1">
        <f t="shared" si="23"/>
        <v>0</v>
      </c>
      <c r="AC98" s="1">
        <f t="shared" si="24"/>
        <v>0</v>
      </c>
      <c r="AD98" s="1">
        <f t="shared" si="25"/>
        <v>0</v>
      </c>
      <c r="AE98" s="1">
        <f t="shared" si="26"/>
        <v>0</v>
      </c>
      <c r="AF98" s="1">
        <f t="shared" si="27"/>
        <v>0</v>
      </c>
      <c r="AG98" s="1">
        <f t="shared" si="28"/>
        <v>0</v>
      </c>
      <c r="AH98" s="1">
        <f t="shared" si="29"/>
        <v>0</v>
      </c>
      <c r="AI98" s="1">
        <f t="shared" si="30"/>
        <v>0</v>
      </c>
      <c r="AJ98" s="1">
        <f t="shared" si="31"/>
        <v>0</v>
      </c>
      <c r="AK98" s="1">
        <f t="shared" si="32"/>
        <v>0</v>
      </c>
      <c r="AL98" s="1">
        <f t="shared" si="33"/>
        <v>0</v>
      </c>
      <c r="AM98" s="1">
        <f t="shared" si="34"/>
        <v>0</v>
      </c>
      <c r="AN98" s="1">
        <f t="shared" si="35"/>
        <v>0</v>
      </c>
      <c r="AO98" s="1">
        <f t="shared" si="36"/>
        <v>0</v>
      </c>
      <c r="AP98" s="1">
        <f t="shared" si="37"/>
        <v>0</v>
      </c>
      <c r="AQ98" s="1">
        <f t="shared" si="38"/>
        <v>0</v>
      </c>
      <c r="AR98" s="1">
        <f t="shared" si="39"/>
        <v>0</v>
      </c>
      <c r="AS98" s="1">
        <f t="shared" si="40"/>
        <v>0</v>
      </c>
      <c r="AT98" s="1">
        <f t="shared" si="41"/>
        <v>0</v>
      </c>
      <c r="AU98" s="1">
        <f t="shared" si="42"/>
        <v>0</v>
      </c>
      <c r="AV98" s="1">
        <f t="shared" si="43"/>
        <v>0</v>
      </c>
      <c r="AW98" s="1">
        <f t="shared" si="44"/>
        <v>0</v>
      </c>
      <c r="AX98" s="1">
        <f t="shared" si="45"/>
        <v>0</v>
      </c>
      <c r="AY98" s="1">
        <f t="shared" si="46"/>
        <v>0</v>
      </c>
      <c r="AZ98" s="1">
        <f t="shared" si="47"/>
        <v>0</v>
      </c>
      <c r="BA98" s="1">
        <f t="shared" si="48"/>
        <v>0</v>
      </c>
      <c r="BB98" s="1">
        <f t="shared" si="49"/>
        <v>0</v>
      </c>
      <c r="BC98" s="1">
        <f t="shared" si="50"/>
        <v>0</v>
      </c>
      <c r="BD98" s="1">
        <f t="shared" si="51"/>
        <v>0</v>
      </c>
      <c r="BE98" s="1">
        <f t="shared" si="52"/>
        <v>0</v>
      </c>
      <c r="BF98" s="1">
        <f t="shared" si="53"/>
        <v>0</v>
      </c>
      <c r="BG98" s="1">
        <f t="shared" si="54"/>
        <v>0</v>
      </c>
      <c r="BH98" s="1">
        <f t="shared" si="55"/>
        <v>0</v>
      </c>
      <c r="BI98" s="1">
        <f t="shared" si="56"/>
        <v>0</v>
      </c>
      <c r="BJ98" s="1">
        <f t="shared" si="57"/>
        <v>0</v>
      </c>
      <c r="BK98" s="1">
        <f t="shared" si="58"/>
        <v>0</v>
      </c>
      <c r="BL98" s="1">
        <f t="shared" si="59"/>
        <v>0</v>
      </c>
      <c r="BM98" s="1">
        <f t="shared" si="60"/>
        <v>0</v>
      </c>
      <c r="BN98" s="1">
        <f t="shared" si="61"/>
        <v>0</v>
      </c>
      <c r="BO98" s="1">
        <f t="shared" si="62"/>
        <v>0</v>
      </c>
      <c r="BP98" s="1">
        <f t="shared" si="63"/>
        <v>0</v>
      </c>
      <c r="BQ98" s="1">
        <f t="shared" si="64"/>
        <v>0</v>
      </c>
      <c r="BR98" s="1">
        <f t="shared" si="65"/>
        <v>0</v>
      </c>
      <c r="BS98" s="1">
        <f t="shared" si="66"/>
        <v>0</v>
      </c>
      <c r="BT98" s="1">
        <f t="shared" si="67"/>
        <v>0</v>
      </c>
      <c r="BU98" s="1">
        <f t="shared" si="68"/>
        <v>0</v>
      </c>
      <c r="BV98" s="1">
        <f t="shared" si="69"/>
        <v>0</v>
      </c>
      <c r="BW98" s="1">
        <f t="shared" si="70"/>
        <v>0</v>
      </c>
      <c r="BX98" s="1">
        <f t="shared" si="71"/>
        <v>0</v>
      </c>
      <c r="BY98" s="1">
        <f t="shared" si="72"/>
        <v>0</v>
      </c>
      <c r="BZ98" s="1">
        <f t="shared" si="73"/>
        <v>0</v>
      </c>
      <c r="CA98" s="1">
        <f t="shared" si="74"/>
        <v>0</v>
      </c>
      <c r="CB98" s="1">
        <f t="shared" si="75"/>
        <v>0</v>
      </c>
      <c r="CC98" s="1">
        <f t="shared" si="76"/>
        <v>0</v>
      </c>
      <c r="CD98" s="1">
        <f t="shared" si="77"/>
        <v>0</v>
      </c>
      <c r="CE98" s="1">
        <f t="shared" si="78"/>
        <v>0</v>
      </c>
      <c r="CF98" s="1">
        <f t="shared" si="79"/>
        <v>0</v>
      </c>
      <c r="CG98" s="1">
        <f t="shared" si="80"/>
        <v>0</v>
      </c>
      <c r="CH98" s="1">
        <f t="shared" si="81"/>
        <v>0</v>
      </c>
      <c r="CI98" s="1">
        <f t="shared" si="82"/>
        <v>0</v>
      </c>
      <c r="CJ98" s="1">
        <f t="shared" si="83"/>
        <v>0</v>
      </c>
      <c r="CK98" s="1">
        <f t="shared" si="84"/>
        <v>0</v>
      </c>
      <c r="CL98" s="1">
        <f t="shared" si="85"/>
        <v>0</v>
      </c>
      <c r="CM98" s="1">
        <f t="shared" si="86"/>
        <v>0</v>
      </c>
      <c r="CN98" s="1">
        <f t="shared" si="87"/>
        <v>0</v>
      </c>
      <c r="CO98" s="1">
        <f t="shared" si="88"/>
        <v>0</v>
      </c>
      <c r="CP98" s="1">
        <f t="shared" si="89"/>
        <v>0</v>
      </c>
      <c r="CQ98" s="1">
        <f t="shared" si="90"/>
        <v>0</v>
      </c>
      <c r="CR98" s="1">
        <f t="shared" si="91"/>
        <v>0</v>
      </c>
      <c r="CS98" s="1">
        <f t="shared" si="92"/>
        <v>0</v>
      </c>
      <c r="CT98" s="1">
        <f t="shared" si="93"/>
        <v>0</v>
      </c>
      <c r="CU98" s="1">
        <f t="shared" si="94"/>
        <v>0</v>
      </c>
      <c r="CV98" s="1">
        <f t="shared" si="95"/>
        <v>0</v>
      </c>
      <c r="CW98" s="1">
        <f t="shared" si="96"/>
        <v>0</v>
      </c>
      <c r="CX98" s="1">
        <f t="shared" si="97"/>
        <v>0</v>
      </c>
      <c r="CY98" s="1"/>
      <c r="CZ98" s="1"/>
    </row>
    <row r="99" spans="1:104">
      <c r="A99" s="1">
        <f t="shared" si="1"/>
        <v>90</v>
      </c>
      <c r="B99" s="1" t="s">
        <v>52</v>
      </c>
      <c r="C99" s="18">
        <f t="shared" si="2"/>
        <v>47</v>
      </c>
      <c r="D99" s="18">
        <v>1</v>
      </c>
      <c r="E99" s="2" t="str">
        <f t="shared" si="3"/>
        <v>↓46</v>
      </c>
      <c r="H99" s="8">
        <f t="shared" si="4"/>
        <v>0</v>
      </c>
      <c r="I99" s="1">
        <f t="shared" si="5"/>
        <v>0</v>
      </c>
      <c r="J99" s="1">
        <f t="shared" si="6"/>
        <v>0</v>
      </c>
      <c r="K99" s="8">
        <f t="shared" si="7"/>
        <v>0</v>
      </c>
      <c r="L99" s="8">
        <f t="shared" si="8"/>
        <v>0</v>
      </c>
      <c r="M99" s="8">
        <f t="shared" si="9"/>
        <v>0</v>
      </c>
      <c r="N99" s="8">
        <f t="shared" si="10"/>
        <v>0</v>
      </c>
      <c r="O99" s="8">
        <f t="shared" si="11"/>
        <v>0</v>
      </c>
      <c r="P99" s="8">
        <f t="shared" si="12"/>
        <v>0</v>
      </c>
      <c r="Q99" s="8">
        <f t="shared" si="13"/>
        <v>0</v>
      </c>
      <c r="R99" s="8">
        <f t="shared" si="14"/>
        <v>0</v>
      </c>
      <c r="S99" s="8">
        <f t="shared" si="15"/>
        <v>0</v>
      </c>
      <c r="T99" s="8">
        <f t="shared" si="16"/>
        <v>0</v>
      </c>
      <c r="V99" s="1">
        <f t="shared" si="17"/>
        <v>0</v>
      </c>
      <c r="W99" s="1">
        <f t="shared" si="18"/>
        <v>0</v>
      </c>
      <c r="X99" s="1">
        <f t="shared" si="19"/>
        <v>0</v>
      </c>
      <c r="Y99" s="1">
        <f t="shared" si="20"/>
        <v>0</v>
      </c>
      <c r="Z99" s="1">
        <f t="shared" si="21"/>
        <v>0</v>
      </c>
      <c r="AA99" s="1">
        <f t="shared" si="22"/>
        <v>0</v>
      </c>
      <c r="AB99" s="1">
        <f t="shared" si="23"/>
        <v>0</v>
      </c>
      <c r="AC99" s="1">
        <f t="shared" si="24"/>
        <v>0</v>
      </c>
      <c r="AD99" s="1">
        <f t="shared" si="25"/>
        <v>0</v>
      </c>
      <c r="AE99" s="1">
        <f t="shared" si="26"/>
        <v>0</v>
      </c>
      <c r="AF99" s="1">
        <f t="shared" si="27"/>
        <v>0</v>
      </c>
      <c r="AG99" s="1">
        <f t="shared" si="28"/>
        <v>0</v>
      </c>
      <c r="AH99" s="1">
        <f t="shared" si="29"/>
        <v>0</v>
      </c>
      <c r="AI99" s="1">
        <f t="shared" si="30"/>
        <v>0</v>
      </c>
      <c r="AJ99" s="1">
        <f t="shared" si="31"/>
        <v>0</v>
      </c>
      <c r="AK99" s="1">
        <f t="shared" si="32"/>
        <v>0</v>
      </c>
      <c r="AL99" s="1">
        <f t="shared" si="33"/>
        <v>0</v>
      </c>
      <c r="AM99" s="1">
        <f t="shared" si="34"/>
        <v>0</v>
      </c>
      <c r="AN99" s="1">
        <f t="shared" si="35"/>
        <v>0</v>
      </c>
      <c r="AO99" s="1">
        <f t="shared" si="36"/>
        <v>0</v>
      </c>
      <c r="AP99" s="1">
        <f t="shared" si="37"/>
        <v>0</v>
      </c>
      <c r="AQ99" s="1">
        <f t="shared" si="38"/>
        <v>0</v>
      </c>
      <c r="AR99" s="1">
        <f t="shared" si="39"/>
        <v>0</v>
      </c>
      <c r="AS99" s="1">
        <f t="shared" si="40"/>
        <v>0</v>
      </c>
      <c r="AT99" s="1">
        <f t="shared" si="41"/>
        <v>0</v>
      </c>
      <c r="AU99" s="1">
        <f t="shared" si="42"/>
        <v>0</v>
      </c>
      <c r="AV99" s="1">
        <f t="shared" si="43"/>
        <v>0</v>
      </c>
      <c r="AW99" s="1">
        <f t="shared" si="44"/>
        <v>0</v>
      </c>
      <c r="AX99" s="1">
        <f t="shared" si="45"/>
        <v>0</v>
      </c>
      <c r="AY99" s="1">
        <f t="shared" si="46"/>
        <v>0</v>
      </c>
      <c r="AZ99" s="1">
        <f t="shared" si="47"/>
        <v>0</v>
      </c>
      <c r="BA99" s="1">
        <f t="shared" si="48"/>
        <v>0</v>
      </c>
      <c r="BB99" s="1">
        <f t="shared" si="49"/>
        <v>0</v>
      </c>
      <c r="BC99" s="1">
        <f t="shared" si="50"/>
        <v>0</v>
      </c>
      <c r="BD99" s="1">
        <f t="shared" si="51"/>
        <v>0</v>
      </c>
      <c r="BE99" s="1">
        <f t="shared" si="52"/>
        <v>0</v>
      </c>
      <c r="BF99" s="1">
        <f t="shared" si="53"/>
        <v>0</v>
      </c>
      <c r="BG99" s="1">
        <f t="shared" si="54"/>
        <v>0</v>
      </c>
      <c r="BH99" s="1">
        <f t="shared" si="55"/>
        <v>0</v>
      </c>
      <c r="BI99" s="1">
        <f t="shared" si="56"/>
        <v>0</v>
      </c>
      <c r="BJ99" s="1">
        <f t="shared" si="57"/>
        <v>0</v>
      </c>
      <c r="BK99" s="1">
        <f t="shared" si="58"/>
        <v>0</v>
      </c>
      <c r="BL99" s="1">
        <f t="shared" si="59"/>
        <v>0</v>
      </c>
      <c r="BM99" s="1">
        <f t="shared" si="60"/>
        <v>0</v>
      </c>
      <c r="BN99" s="1">
        <f t="shared" si="61"/>
        <v>0</v>
      </c>
      <c r="BO99" s="1">
        <f t="shared" si="62"/>
        <v>0</v>
      </c>
      <c r="BP99" s="1">
        <f t="shared" si="63"/>
        <v>0</v>
      </c>
      <c r="BQ99" s="1">
        <f t="shared" si="64"/>
        <v>0</v>
      </c>
      <c r="BR99" s="1">
        <f t="shared" si="65"/>
        <v>0</v>
      </c>
      <c r="BS99" s="1">
        <f t="shared" si="66"/>
        <v>0</v>
      </c>
      <c r="BT99" s="1">
        <f t="shared" si="67"/>
        <v>0</v>
      </c>
      <c r="BU99" s="1">
        <f t="shared" si="68"/>
        <v>0</v>
      </c>
      <c r="BV99" s="1">
        <f t="shared" si="69"/>
        <v>0</v>
      </c>
      <c r="BW99" s="1">
        <f t="shared" si="70"/>
        <v>0</v>
      </c>
      <c r="BX99" s="1">
        <f t="shared" si="71"/>
        <v>0</v>
      </c>
      <c r="BY99" s="1">
        <f t="shared" si="72"/>
        <v>0</v>
      </c>
      <c r="BZ99" s="1">
        <f t="shared" si="73"/>
        <v>0</v>
      </c>
      <c r="CA99" s="1">
        <f t="shared" si="74"/>
        <v>0</v>
      </c>
      <c r="CB99" s="1">
        <f t="shared" si="75"/>
        <v>0</v>
      </c>
      <c r="CC99" s="1">
        <f t="shared" si="76"/>
        <v>0</v>
      </c>
      <c r="CD99" s="1">
        <f t="shared" si="77"/>
        <v>0</v>
      </c>
      <c r="CE99" s="1">
        <f t="shared" si="78"/>
        <v>0</v>
      </c>
      <c r="CF99" s="1">
        <f t="shared" si="79"/>
        <v>0</v>
      </c>
      <c r="CG99" s="1">
        <f t="shared" si="80"/>
        <v>0</v>
      </c>
      <c r="CH99" s="1">
        <f t="shared" si="81"/>
        <v>0</v>
      </c>
      <c r="CI99" s="1">
        <f t="shared" si="82"/>
        <v>0</v>
      </c>
      <c r="CJ99" s="1">
        <f t="shared" si="83"/>
        <v>0</v>
      </c>
      <c r="CK99" s="1">
        <f t="shared" si="84"/>
        <v>0</v>
      </c>
      <c r="CL99" s="1">
        <f t="shared" si="85"/>
        <v>0</v>
      </c>
      <c r="CM99" s="1">
        <f t="shared" si="86"/>
        <v>0</v>
      </c>
      <c r="CN99" s="1">
        <f t="shared" si="87"/>
        <v>0</v>
      </c>
      <c r="CO99" s="1">
        <f t="shared" si="88"/>
        <v>0</v>
      </c>
      <c r="CP99" s="1">
        <f t="shared" si="89"/>
        <v>0</v>
      </c>
      <c r="CQ99" s="1">
        <f t="shared" si="90"/>
        <v>0</v>
      </c>
      <c r="CR99" s="1">
        <f t="shared" si="91"/>
        <v>0</v>
      </c>
      <c r="CS99" s="1">
        <f t="shared" si="92"/>
        <v>0</v>
      </c>
      <c r="CT99" s="1">
        <f t="shared" si="93"/>
        <v>0</v>
      </c>
      <c r="CU99" s="1">
        <f t="shared" si="94"/>
        <v>0</v>
      </c>
      <c r="CV99" s="1">
        <f t="shared" si="95"/>
        <v>0</v>
      </c>
      <c r="CW99" s="1">
        <f t="shared" si="96"/>
        <v>0</v>
      </c>
      <c r="CX99" s="1">
        <f t="shared" si="97"/>
        <v>0</v>
      </c>
      <c r="CY99" s="1"/>
      <c r="CZ99" s="1"/>
    </row>
    <row r="100" spans="1:104">
      <c r="A100" s="1">
        <f t="shared" si="1"/>
        <v>91</v>
      </c>
      <c r="B100" s="1" t="s">
        <v>52</v>
      </c>
      <c r="C100" s="18">
        <f t="shared" si="2"/>
        <v>47</v>
      </c>
      <c r="D100" s="18">
        <v>1</v>
      </c>
      <c r="E100" s="2" t="str">
        <f t="shared" si="3"/>
        <v>↓46</v>
      </c>
      <c r="H100" s="8">
        <f t="shared" si="4"/>
        <v>0</v>
      </c>
      <c r="I100" s="1">
        <f t="shared" si="5"/>
        <v>0</v>
      </c>
      <c r="J100" s="1">
        <f t="shared" si="6"/>
        <v>0</v>
      </c>
      <c r="K100" s="8">
        <f t="shared" si="7"/>
        <v>0</v>
      </c>
      <c r="L100" s="8">
        <f t="shared" si="8"/>
        <v>0</v>
      </c>
      <c r="M100" s="8">
        <f t="shared" si="9"/>
        <v>0</v>
      </c>
      <c r="N100" s="8">
        <f t="shared" si="10"/>
        <v>0</v>
      </c>
      <c r="O100" s="8">
        <f t="shared" si="11"/>
        <v>0</v>
      </c>
      <c r="P100" s="8">
        <f t="shared" si="12"/>
        <v>0</v>
      </c>
      <c r="Q100" s="8">
        <f t="shared" si="13"/>
        <v>0</v>
      </c>
      <c r="R100" s="8">
        <f t="shared" si="14"/>
        <v>0</v>
      </c>
      <c r="S100" s="8">
        <f t="shared" si="15"/>
        <v>0</v>
      </c>
      <c r="T100" s="8">
        <f t="shared" si="16"/>
        <v>0</v>
      </c>
      <c r="V100" s="1">
        <f t="shared" si="17"/>
        <v>0</v>
      </c>
      <c r="W100" s="1">
        <f t="shared" si="18"/>
        <v>0</v>
      </c>
      <c r="X100" s="1">
        <f t="shared" si="19"/>
        <v>0</v>
      </c>
      <c r="Y100" s="1">
        <f t="shared" si="20"/>
        <v>0</v>
      </c>
      <c r="Z100" s="1">
        <f t="shared" si="21"/>
        <v>0</v>
      </c>
      <c r="AA100" s="1">
        <f t="shared" si="22"/>
        <v>0</v>
      </c>
      <c r="AB100" s="1">
        <f t="shared" si="23"/>
        <v>0</v>
      </c>
      <c r="AC100" s="1">
        <f t="shared" si="24"/>
        <v>0</v>
      </c>
      <c r="AD100" s="1">
        <f t="shared" si="25"/>
        <v>0</v>
      </c>
      <c r="AE100" s="1">
        <f t="shared" si="26"/>
        <v>0</v>
      </c>
      <c r="AF100" s="1">
        <f t="shared" si="27"/>
        <v>0</v>
      </c>
      <c r="AG100" s="1">
        <f t="shared" si="28"/>
        <v>0</v>
      </c>
      <c r="AH100" s="1">
        <f t="shared" si="29"/>
        <v>0</v>
      </c>
      <c r="AI100" s="1">
        <f t="shared" si="30"/>
        <v>0</v>
      </c>
      <c r="AJ100" s="1">
        <f t="shared" si="31"/>
        <v>0</v>
      </c>
      <c r="AK100" s="1">
        <f t="shared" si="32"/>
        <v>0</v>
      </c>
      <c r="AL100" s="1">
        <f t="shared" si="33"/>
        <v>0</v>
      </c>
      <c r="AM100" s="1">
        <f t="shared" si="34"/>
        <v>0</v>
      </c>
      <c r="AN100" s="1">
        <f t="shared" si="35"/>
        <v>0</v>
      </c>
      <c r="AO100" s="1">
        <f t="shared" si="36"/>
        <v>0</v>
      </c>
      <c r="AP100" s="1">
        <f t="shared" si="37"/>
        <v>0</v>
      </c>
      <c r="AQ100" s="1">
        <f t="shared" si="38"/>
        <v>0</v>
      </c>
      <c r="AR100" s="1">
        <f t="shared" si="39"/>
        <v>0</v>
      </c>
      <c r="AS100" s="1">
        <f t="shared" si="40"/>
        <v>0</v>
      </c>
      <c r="AT100" s="1">
        <f t="shared" si="41"/>
        <v>0</v>
      </c>
      <c r="AU100" s="1">
        <f t="shared" si="42"/>
        <v>0</v>
      </c>
      <c r="AV100" s="1">
        <f t="shared" si="43"/>
        <v>0</v>
      </c>
      <c r="AW100" s="1">
        <f t="shared" si="44"/>
        <v>0</v>
      </c>
      <c r="AX100" s="1">
        <f t="shared" si="45"/>
        <v>0</v>
      </c>
      <c r="AY100" s="1">
        <f t="shared" si="46"/>
        <v>0</v>
      </c>
      <c r="AZ100" s="1">
        <f t="shared" si="47"/>
        <v>0</v>
      </c>
      <c r="BA100" s="1">
        <f t="shared" si="48"/>
        <v>0</v>
      </c>
      <c r="BB100" s="1">
        <f t="shared" si="49"/>
        <v>0</v>
      </c>
      <c r="BC100" s="1">
        <f t="shared" si="50"/>
        <v>0</v>
      </c>
      <c r="BD100" s="1">
        <f t="shared" si="51"/>
        <v>0</v>
      </c>
      <c r="BE100" s="1">
        <f t="shared" si="52"/>
        <v>0</v>
      </c>
      <c r="BF100" s="1">
        <f t="shared" si="53"/>
        <v>0</v>
      </c>
      <c r="BG100" s="1">
        <f t="shared" si="54"/>
        <v>0</v>
      </c>
      <c r="BH100" s="1">
        <f t="shared" si="55"/>
        <v>0</v>
      </c>
      <c r="BI100" s="1">
        <f t="shared" si="56"/>
        <v>0</v>
      </c>
      <c r="BJ100" s="1">
        <f t="shared" si="57"/>
        <v>0</v>
      </c>
      <c r="BK100" s="1">
        <f t="shared" si="58"/>
        <v>0</v>
      </c>
      <c r="BL100" s="1">
        <f t="shared" si="59"/>
        <v>0</v>
      </c>
      <c r="BM100" s="1">
        <f t="shared" si="60"/>
        <v>0</v>
      </c>
      <c r="BN100" s="1">
        <f t="shared" si="61"/>
        <v>0</v>
      </c>
      <c r="BO100" s="1">
        <f t="shared" si="62"/>
        <v>0</v>
      </c>
      <c r="BP100" s="1">
        <f t="shared" si="63"/>
        <v>0</v>
      </c>
      <c r="BQ100" s="1">
        <f t="shared" si="64"/>
        <v>0</v>
      </c>
      <c r="BR100" s="1">
        <f t="shared" si="65"/>
        <v>0</v>
      </c>
      <c r="BS100" s="1">
        <f t="shared" si="66"/>
        <v>0</v>
      </c>
      <c r="BT100" s="1">
        <f t="shared" si="67"/>
        <v>0</v>
      </c>
      <c r="BU100" s="1">
        <f t="shared" si="68"/>
        <v>0</v>
      </c>
      <c r="BV100" s="1">
        <f t="shared" si="69"/>
        <v>0</v>
      </c>
      <c r="BW100" s="1">
        <f t="shared" si="70"/>
        <v>0</v>
      </c>
      <c r="BX100" s="1">
        <f t="shared" si="71"/>
        <v>0</v>
      </c>
      <c r="BY100" s="1">
        <f t="shared" si="72"/>
        <v>0</v>
      </c>
      <c r="BZ100" s="1">
        <f t="shared" si="73"/>
        <v>0</v>
      </c>
      <c r="CA100" s="1">
        <f t="shared" si="74"/>
        <v>0</v>
      </c>
      <c r="CB100" s="1">
        <f t="shared" si="75"/>
        <v>0</v>
      </c>
      <c r="CC100" s="1">
        <f t="shared" si="76"/>
        <v>0</v>
      </c>
      <c r="CD100" s="1">
        <f t="shared" si="77"/>
        <v>0</v>
      </c>
      <c r="CE100" s="1">
        <f t="shared" si="78"/>
        <v>0</v>
      </c>
      <c r="CF100" s="1">
        <f t="shared" si="79"/>
        <v>0</v>
      </c>
      <c r="CG100" s="1">
        <f t="shared" si="80"/>
        <v>0</v>
      </c>
      <c r="CH100" s="1">
        <f t="shared" si="81"/>
        <v>0</v>
      </c>
      <c r="CI100" s="1">
        <f t="shared" si="82"/>
        <v>0</v>
      </c>
      <c r="CJ100" s="1">
        <f t="shared" si="83"/>
        <v>0</v>
      </c>
      <c r="CK100" s="1">
        <f t="shared" si="84"/>
        <v>0</v>
      </c>
      <c r="CL100" s="1">
        <f t="shared" si="85"/>
        <v>0</v>
      </c>
      <c r="CM100" s="1">
        <f t="shared" si="86"/>
        <v>0</v>
      </c>
      <c r="CN100" s="1">
        <f t="shared" si="87"/>
        <v>0</v>
      </c>
      <c r="CO100" s="1">
        <f t="shared" si="88"/>
        <v>0</v>
      </c>
      <c r="CP100" s="1">
        <f t="shared" si="89"/>
        <v>0</v>
      </c>
      <c r="CQ100" s="1">
        <f t="shared" si="90"/>
        <v>0</v>
      </c>
      <c r="CR100" s="1">
        <f t="shared" si="91"/>
        <v>0</v>
      </c>
      <c r="CS100" s="1">
        <f t="shared" si="92"/>
        <v>0</v>
      </c>
      <c r="CT100" s="1">
        <f t="shared" si="93"/>
        <v>0</v>
      </c>
      <c r="CU100" s="1">
        <f t="shared" si="94"/>
        <v>0</v>
      </c>
      <c r="CV100" s="1">
        <f t="shared" si="95"/>
        <v>0</v>
      </c>
      <c r="CW100" s="1">
        <f t="shared" si="96"/>
        <v>0</v>
      </c>
      <c r="CX100" s="1">
        <f t="shared" si="97"/>
        <v>0</v>
      </c>
      <c r="CY100" s="1"/>
      <c r="CZ100" s="1"/>
    </row>
  </sheetData>
  <sortState ref="A10:ABM89">
    <sortCondition descending="1" ref="H10:H89"/>
    <sortCondition ref="F10:F89"/>
  </sortState>
  <conditionalFormatting sqref="U10:U100">
    <cfRule type="cellIs" dxfId="44" priority="149" operator="equal">
      <formula>0</formula>
    </cfRule>
  </conditionalFormatting>
  <conditionalFormatting sqref="I10:I100">
    <cfRule type="expression" dxfId="39" priority="144" stopIfTrue="1">
      <formula>O10&gt;0</formula>
    </cfRule>
  </conditionalFormatting>
  <conditionalFormatting sqref="I10:I100">
    <cfRule type="expression" dxfId="38" priority="143" stopIfTrue="1">
      <formula>#REF!&gt;0</formula>
    </cfRule>
  </conditionalFormatting>
  <conditionalFormatting sqref="I10:I100">
    <cfRule type="expression" dxfId="37" priority="142" stopIfTrue="1">
      <formula>U10&gt;0</formula>
    </cfRule>
  </conditionalFormatting>
  <conditionalFormatting sqref="I10:I100">
    <cfRule type="expression" dxfId="36" priority="141" stopIfTrue="1">
      <formula>O10&gt;0</formula>
    </cfRule>
  </conditionalFormatting>
  <conditionalFormatting sqref="I10:I100">
    <cfRule type="expression" dxfId="35" priority="140" stopIfTrue="1">
      <formula>O10&gt;0</formula>
    </cfRule>
  </conditionalFormatting>
  <conditionalFormatting sqref="I10:I100">
    <cfRule type="cellIs" dxfId="34" priority="139" stopIfTrue="1" operator="greaterThan">
      <formula>4</formula>
    </cfRule>
  </conditionalFormatting>
  <conditionalFormatting sqref="I10:I100">
    <cfRule type="cellIs" dxfId="33" priority="138" stopIfTrue="1" operator="equal">
      <formula>0</formula>
    </cfRule>
  </conditionalFormatting>
  <conditionalFormatting sqref="J10:J100">
    <cfRule type="cellIs" dxfId="32" priority="137" operator="equal">
      <formula>0</formula>
    </cfRule>
  </conditionalFormatting>
  <conditionalFormatting sqref="J10:J100">
    <cfRule type="cellIs" dxfId="31" priority="136" stopIfTrue="1" operator="greaterThan">
      <formula>4</formula>
    </cfRule>
  </conditionalFormatting>
  <conditionalFormatting sqref="J10:J100">
    <cfRule type="cellIs" dxfId="30" priority="135" stopIfTrue="1" operator="equal">
      <formula>0</formula>
    </cfRule>
  </conditionalFormatting>
  <conditionalFormatting sqref="K10:O100">
    <cfRule type="cellIs" dxfId="29" priority="132" stopIfTrue="1" operator="equal">
      <formula>#REF!</formula>
    </cfRule>
    <cfRule type="cellIs" dxfId="28" priority="133" stopIfTrue="1" operator="equal">
      <formula>#REF!</formula>
    </cfRule>
    <cfRule type="cellIs" dxfId="27" priority="134" stopIfTrue="1" operator="equal">
      <formula>#REF!</formula>
    </cfRule>
  </conditionalFormatting>
  <conditionalFormatting sqref="K10:O100">
    <cfRule type="cellIs" dxfId="26" priority="131" operator="equal">
      <formula>0</formula>
    </cfRule>
  </conditionalFormatting>
  <conditionalFormatting sqref="K10:O100">
    <cfRule type="cellIs" dxfId="25" priority="128" stopIfTrue="1" operator="equal">
      <formula>#REF!</formula>
    </cfRule>
    <cfRule type="cellIs" dxfId="24" priority="129" stopIfTrue="1" operator="equal">
      <formula>#REF!</formula>
    </cfRule>
    <cfRule type="cellIs" dxfId="23" priority="130" stopIfTrue="1" operator="equal">
      <formula>#REF!</formula>
    </cfRule>
  </conditionalFormatting>
  <conditionalFormatting sqref="K10:O100">
    <cfRule type="cellIs" dxfId="22" priority="127" stopIfTrue="1" operator="equal">
      <formula>0</formula>
    </cfRule>
  </conditionalFormatting>
  <conditionalFormatting sqref="K10:O100">
    <cfRule type="cellIs" dxfId="21" priority="124" stopIfTrue="1" operator="equal">
      <formula>#REF!</formula>
    </cfRule>
    <cfRule type="cellIs" dxfId="20" priority="125" stopIfTrue="1" operator="equal">
      <formula>#REF!</formula>
    </cfRule>
    <cfRule type="cellIs" dxfId="19" priority="126" stopIfTrue="1" operator="equal">
      <formula>#REF!</formula>
    </cfRule>
  </conditionalFormatting>
  <conditionalFormatting sqref="K10:O100">
    <cfRule type="cellIs" dxfId="18" priority="123" stopIfTrue="1" operator="equal">
      <formula>0</formula>
    </cfRule>
  </conditionalFormatting>
  <conditionalFormatting sqref="K10:O100">
    <cfRule type="cellIs" dxfId="17" priority="122" stopIfTrue="1" operator="equal">
      <formula>0</formula>
    </cfRule>
  </conditionalFormatting>
  <conditionalFormatting sqref="P10:T100">
    <cfRule type="cellIs" dxfId="16" priority="15" stopIfTrue="1" operator="equal">
      <formula>#REF!</formula>
    </cfRule>
    <cfRule type="cellIs" dxfId="15" priority="16" stopIfTrue="1" operator="equal">
      <formula>#REF!</formula>
    </cfRule>
    <cfRule type="cellIs" dxfId="14" priority="17" stopIfTrue="1" operator="equal">
      <formula>#REF!</formula>
    </cfRule>
  </conditionalFormatting>
  <conditionalFormatting sqref="P10:T100">
    <cfRule type="cellIs" dxfId="13" priority="14" operator="equal">
      <formula>0</formula>
    </cfRule>
  </conditionalFormatting>
  <conditionalFormatting sqref="P10:T100">
    <cfRule type="cellIs" dxfId="12" priority="11" stopIfTrue="1" operator="equal">
      <formula>#REF!</formula>
    </cfRule>
    <cfRule type="cellIs" dxfId="11" priority="12" stopIfTrue="1" operator="equal">
      <formula>#REF!</formula>
    </cfRule>
    <cfRule type="cellIs" dxfId="10" priority="13" stopIfTrue="1" operator="equal">
      <formula>#REF!</formula>
    </cfRule>
  </conditionalFormatting>
  <conditionalFormatting sqref="P10:T100">
    <cfRule type="cellIs" dxfId="9" priority="10" stopIfTrue="1" operator="equal">
      <formula>0</formula>
    </cfRule>
  </conditionalFormatting>
  <conditionalFormatting sqref="P10:T100">
    <cfRule type="cellIs" dxfId="8" priority="7" stopIfTrue="1" operator="equal">
      <formula>#REF!</formula>
    </cfRule>
    <cfRule type="cellIs" dxfId="7" priority="8" stopIfTrue="1" operator="equal">
      <formula>#REF!</formula>
    </cfRule>
    <cfRule type="cellIs" dxfId="6" priority="9" stopIfTrue="1" operator="equal">
      <formula>#REF!</formula>
    </cfRule>
  </conditionalFormatting>
  <conditionalFormatting sqref="P10:T100">
    <cfRule type="cellIs" dxfId="5" priority="6" stopIfTrue="1" operator="equal">
      <formula>0</formula>
    </cfRule>
  </conditionalFormatting>
  <conditionalFormatting sqref="P10:T100">
    <cfRule type="cellIs" dxfId="4" priority="5" stopIfTrue="1" operator="equal">
      <formula>0</formula>
    </cfRule>
  </conditionalFormatting>
  <conditionalFormatting sqref="E10:E100">
    <cfRule type="containsErrors" dxfId="3" priority="3">
      <formula>ISERROR(E10)</formula>
    </cfRule>
    <cfRule type="cellIs" dxfId="2" priority="4" stopIfTrue="1" operator="equal">
      <formula>"↔"</formula>
    </cfRule>
  </conditionalFormatting>
  <conditionalFormatting sqref="E10:E100">
    <cfRule type="containsText" dxfId="1" priority="2" stopIfTrue="1" operator="containsText" text="↓">
      <formula>NOT(ISERROR(SEARCH("↓",E10)))</formula>
    </cfRule>
  </conditionalFormatting>
  <conditionalFormatting sqref="E10:E100">
    <cfRule type="containsText" dxfId="0" priority="1" stopIfTrue="1" operator="containsText" text="↑">
      <formula>NOT(ISERROR(SEARCH("↑",E10)))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OLDOLD</vt:lpstr>
      <vt:lpstr>Men</vt:lpstr>
      <vt:lpstr>Women</vt:lpstr>
      <vt:lpstr>Men!Área_de_impresión</vt:lpstr>
      <vt:lpstr>OLDOLD!Área_de_impresión</vt:lpstr>
      <vt:lpstr>Men!Títulos_a_imprimir</vt:lpstr>
      <vt:lpstr>OLDOLD!Títulos_a_imprimir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Enrique</cp:lastModifiedBy>
  <cp:lastPrinted>2015-10-27T15:33:22Z</cp:lastPrinted>
  <dcterms:created xsi:type="dcterms:W3CDTF">1996-11-27T10:00:04Z</dcterms:created>
  <dcterms:modified xsi:type="dcterms:W3CDTF">2015-11-20T11:27:47Z</dcterms:modified>
</cp:coreProperties>
</file>